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C6404C3B-353A-494D-8A6A-92E73A54E175}" xr6:coauthVersionLast="47" xr6:coauthVersionMax="47" xr10:uidLastSave="{00000000-0000-0000-0000-000000000000}"/>
  <bookViews>
    <workbookView xWindow="9015" yWindow="1845" windowWidth="19020" windowHeight="13995" xr2:uid="{00000000-000D-0000-FFFF-FFFF00000000}"/>
  </bookViews>
  <sheets>
    <sheet name="Sheet1" sheetId="1" r:id="rId1"/>
  </sheets>
  <definedNames>
    <definedName name="_xlnm._FilterDatabase" localSheetId="0" hidden="1">Sheet1!$A$1:$T$1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4" i="1"/>
  <c r="M21" i="1"/>
  <c r="M22" i="1"/>
  <c r="M23" i="1"/>
  <c r="M24" i="1"/>
  <c r="M26" i="1"/>
  <c r="M32" i="1"/>
  <c r="M33" i="1"/>
  <c r="M34" i="1"/>
  <c r="M35" i="1"/>
  <c r="M36" i="1"/>
  <c r="M37" i="1"/>
  <c r="L42" i="1"/>
  <c r="M42" i="1" s="1"/>
  <c r="L43" i="1"/>
  <c r="M43" i="1" s="1"/>
  <c r="L41" i="1"/>
  <c r="M41" i="1" s="1"/>
  <c r="L40" i="1"/>
  <c r="M40" i="1" s="1"/>
  <c r="L39" i="1"/>
  <c r="M39" i="1" s="1"/>
  <c r="L38" i="1"/>
  <c r="M38" i="1" s="1"/>
  <c r="L37" i="1"/>
  <c r="L36" i="1"/>
  <c r="L35" i="1"/>
  <c r="L34" i="1"/>
  <c r="L33" i="1"/>
  <c r="L31" i="1"/>
  <c r="M31" i="1" s="1"/>
  <c r="L30" i="1"/>
  <c r="M30" i="1" s="1"/>
  <c r="L29" i="1"/>
  <c r="M29" i="1" s="1"/>
  <c r="L28" i="1"/>
  <c r="M28" i="1" s="1"/>
  <c r="L27" i="1"/>
  <c r="M27" i="1" s="1"/>
  <c r="L26" i="1"/>
  <c r="L25" i="1"/>
  <c r="M25" i="1" s="1"/>
  <c r="L24" i="1"/>
  <c r="L23" i="1"/>
  <c r="L22" i="1"/>
  <c r="L21" i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L13" i="1"/>
  <c r="M13" i="1" s="1"/>
  <c r="L12" i="1"/>
  <c r="L11" i="1"/>
  <c r="L10" i="1"/>
  <c r="L9" i="1"/>
  <c r="L8" i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<sst xmlns="http://schemas.openxmlformats.org/spreadsheetml/2006/main" count="363" uniqueCount="117">
  <si>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</si>
  <si>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</si>
  <si>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</si>
  <si>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</si>
  <si>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</si>
  <si>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</si>
  <si>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</si>
  <si>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</si>
  <si>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</si>
  <si>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</si>
  <si>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</si>
  <si>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</si>
  <si>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</si>
  <si>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</si>
  <si>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加试科目一</t>
  </si>
  <si>
    <t>加试一成绩</t>
  </si>
  <si>
    <t>加试科目二</t>
  </si>
  <si>
    <t>加试二成绩</t>
  </si>
  <si>
    <t>政治理论成绩（50分）</t>
  </si>
  <si>
    <t>加分政策、士兵计划</t>
  </si>
  <si>
    <t>101654000012046</t>
  </si>
  <si>
    <t>王豆</t>
  </si>
  <si>
    <t>影视艺术学院</t>
  </si>
  <si>
    <t>130100</t>
  </si>
  <si>
    <t>艺术学</t>
  </si>
  <si>
    <t>不区分研究方向</t>
  </si>
  <si>
    <t>101654000012029</t>
  </si>
  <si>
    <t>王欣蕊</t>
  </si>
  <si>
    <t>101654000012074</t>
  </si>
  <si>
    <t>吕建成</t>
  </si>
  <si>
    <t>101654000012077</t>
  </si>
  <si>
    <t>刘卓</t>
  </si>
  <si>
    <t>101654000012049</t>
  </si>
  <si>
    <t>赵海兵</t>
  </si>
  <si>
    <t>101654000012099</t>
  </si>
  <si>
    <t>张雨婷</t>
  </si>
  <si>
    <t>101654000012088</t>
  </si>
  <si>
    <t>朱梦洁</t>
  </si>
  <si>
    <t>101654000012064</t>
  </si>
  <si>
    <t>姚淑怡</t>
  </si>
  <si>
    <t>101654000012100</t>
  </si>
  <si>
    <t>白天梁</t>
  </si>
  <si>
    <t>101654000012086</t>
  </si>
  <si>
    <t>孟祥静</t>
  </si>
  <si>
    <t>拟录取</t>
  </si>
  <si>
    <t>101654000009852</t>
  </si>
  <si>
    <t>慕佳晨</t>
  </si>
  <si>
    <t>135400</t>
  </si>
  <si>
    <t>戏剧与影视</t>
  </si>
  <si>
    <t>101654000009728</t>
  </si>
  <si>
    <t>张子涵</t>
  </si>
  <si>
    <t>101654000009723</t>
  </si>
  <si>
    <t>张子帆</t>
  </si>
  <si>
    <t>101654000009835</t>
  </si>
  <si>
    <t>王琳</t>
  </si>
  <si>
    <t>101654000009843</t>
  </si>
  <si>
    <t>李霞</t>
  </si>
  <si>
    <t>101654000009844</t>
  </si>
  <si>
    <t>张晨潇</t>
  </si>
  <si>
    <t>101654000009877</t>
  </si>
  <si>
    <t>李泓佩</t>
  </si>
  <si>
    <t>101654000009869</t>
  </si>
  <si>
    <t>李芳芳</t>
  </si>
  <si>
    <t>101654000009778</t>
  </si>
  <si>
    <t>周钰淇</t>
  </si>
  <si>
    <t>101654000009777</t>
  </si>
  <si>
    <t>金灿</t>
  </si>
  <si>
    <t>101654000009908</t>
  </si>
  <si>
    <t>程修刚</t>
  </si>
  <si>
    <t>101654000009796</t>
  </si>
  <si>
    <t>于博霖</t>
  </si>
  <si>
    <t>101654000009821</t>
  </si>
  <si>
    <t>白芸茹</t>
  </si>
  <si>
    <t>101654000009900</t>
  </si>
  <si>
    <t>常滢嫣</t>
  </si>
  <si>
    <t>101654000009841</t>
  </si>
  <si>
    <t>王琦琪</t>
  </si>
  <si>
    <t>101654000009823</t>
  </si>
  <si>
    <t>王文静</t>
  </si>
  <si>
    <t>101654000009774</t>
  </si>
  <si>
    <t>何香璇</t>
  </si>
  <si>
    <t>101654000009771</t>
  </si>
  <si>
    <t>高岩</t>
  </si>
  <si>
    <t>101654000009880</t>
  </si>
  <si>
    <t>刘佳晋</t>
  </si>
  <si>
    <t>101654000009859</t>
  </si>
  <si>
    <t>王旭</t>
  </si>
  <si>
    <t>101654000009752</t>
  </si>
  <si>
    <t>郭清华</t>
  </si>
  <si>
    <t>未录取</t>
  </si>
  <si>
    <t>101654000009836</t>
  </si>
  <si>
    <t>张景龑</t>
  </si>
  <si>
    <t>101654000009853</t>
  </si>
  <si>
    <t>何莹丽</t>
  </si>
  <si>
    <t>101654000009797</t>
  </si>
  <si>
    <t>张奕晗</t>
  </si>
  <si>
    <t>101654000009742</t>
  </si>
  <si>
    <t>高颖</t>
  </si>
  <si>
    <t>101654000009782</t>
  </si>
  <si>
    <t>孙悦瑶</t>
  </si>
  <si>
    <t>101654000009790</t>
  </si>
  <si>
    <t>任小宁</t>
  </si>
  <si>
    <t>101654000009799</t>
  </si>
  <si>
    <t>许德智</t>
  </si>
  <si>
    <t>101654000009857</t>
  </si>
  <si>
    <t>王亚</t>
  </si>
  <si>
    <t>101654000009814</t>
  </si>
  <si>
    <t>牟雅微</t>
  </si>
  <si>
    <t>101654000009724</t>
  </si>
  <si>
    <t>吴盼安</t>
  </si>
  <si>
    <t>101654000009912</t>
  </si>
  <si>
    <t>牛斌贤</t>
  </si>
  <si>
    <t>视听语言</t>
    <phoneticPr fontId="1" type="noConversion"/>
  </si>
  <si>
    <t>缺考</t>
    <phoneticPr fontId="1" type="noConversion"/>
  </si>
  <si>
    <t>退役大学士兵专项计划</t>
    <phoneticPr fontId="1" type="noConversion"/>
  </si>
  <si>
    <t>全日制</t>
  </si>
  <si>
    <t>微视频创意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</si>
</sst>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#,##0.00_ "/>
  </numFmts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6"/>
      <color indexed="8"/>
      <name val="等线"/>
      <family val="4"/>
      <charset val="134"/>
    </font>
    <font>
      <sz val="6"/>
      <color theme="1"/>
      <name val="等线"/>
      <family val="2"/>
      <charset val="134"/>
      <scheme val="minor"/>
    </font>
    <font>
      <sz val="6"/>
      <name val="等线"/>
      <family val="4"/>
      <charset val="134"/>
      <scheme val="minor"/>
    </font>
    <font>
      <sz val="6"/>
      <name val="宋体"/>
      <family val="3"/>
      <charset val="134"/>
    </font>
    <font>
      <sz val="6"/>
      <color rgb="FFFF0000"/>
      <name val="等线"/>
      <family val="4"/>
      <charset val="134"/>
      <scheme val="minor"/>
    </font>
    <font>
      <sz val="6"/>
      <color theme="4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6" fillId="0" borderId="1" xfId="0" applyFont="1" applyBorder="1" applyAlignment="1"/>
    <xf numFmtId="0" fontId="7" fillId="2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177" fontId="3" fillId="0" borderId="1" xfId="0" applyNumberFormat="1" applyFont="1" applyBorder="1" applyAlignment="1"/>
    <xf numFmtId="177" fontId="4" fillId="2" borderId="1" xfId="0" applyNumberFormat="1" applyFont="1" applyFill="1" applyBorder="1" applyAlignment="1"/>
    <xf numFmtId="177" fontId="4" fillId="2" borderId="1" xfId="0" applyNumberFormat="1" applyFont="1" applyFill="1" applyBorder="1" applyAlignment="1">
      <alignment horizontal="center"/>
    </xf>
    <xf numFmtId="177" fontId="3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zoomScale="130" zoomScaleNormal="130" workbookViewId="0">
      <selection activeCell="N18" sqref="N18"/>
    </sheetView>
  </sheetViews>
  <sheetFormatPr defaultColWidth="11" defaultRowHeight="8.25" x14ac:dyDescent="0.25"/>
  <cols>
    <col min="1" max="1" width="11" style="4"/>
    <col min="2" max="2" width="5.125" style="4" customWidth="1"/>
    <col min="3" max="3" width="8.25" style="4" bestFit="1" customWidth="1"/>
    <col min="4" max="4" width="4.5" style="4" customWidth="1"/>
    <col min="5" max="5" width="4.375" style="4" customWidth="1"/>
    <col min="6" max="6" width="8.25" style="4" bestFit="1" customWidth="1"/>
    <col min="7" max="7" width="7.25" style="4" bestFit="1" customWidth="1"/>
    <col min="8" max="8" width="4" style="4" customWidth="1"/>
    <col min="9" max="9" width="3.625" style="19" customWidth="1"/>
    <col min="10" max="10" width="5.125" style="4" customWidth="1"/>
    <col min="11" max="11" width="5.875" style="28" customWidth="1"/>
    <col min="12" max="12" width="5.875" style="4" customWidth="1"/>
    <col min="13" max="13" width="4.75" style="4" customWidth="1"/>
    <col min="14" max="14" width="4.5" style="4" customWidth="1"/>
    <col min="15" max="15" width="5.5" style="4" customWidth="1"/>
    <col min="16" max="16" width="2.125" style="4" customWidth="1"/>
    <col min="17" max="17" width="4.375" style="4" customWidth="1"/>
    <col min="18" max="18" width="2.375" style="4" customWidth="1"/>
    <col min="19" max="19" width="2.125" style="4" customWidth="1"/>
    <col min="20" max="20" width="11.375" style="24" bestFit="1" customWidth="1"/>
    <col min="21" max="16384" width="11" style="4"/>
  </cols>
  <sheetData>
    <row r="1" spans="1:20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" t="s">
        <v>19</v>
      </c>
    </row>
    <row r="2" spans="1:20" ht="9" customHeight="1" x14ac:dyDescent="0.15">
      <c r="A2" s="5" t="s">
        <v>20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115</v>
      </c>
      <c r="H2" s="5">
        <v>418</v>
      </c>
      <c r="I2" s="6">
        <v>7</v>
      </c>
      <c r="J2" s="5">
        <v>85</v>
      </c>
      <c r="K2" s="25">
        <v>38.6</v>
      </c>
      <c r="L2" s="5">
        <f>SUM(I2:K2)</f>
        <v>130.6</v>
      </c>
      <c r="M2" s="7">
        <f>ROUND((H2/5*0.7)+(L2/1.5*0.3),2)</f>
        <v>84.64</v>
      </c>
      <c r="N2" s="5" t="s">
        <v>44</v>
      </c>
      <c r="O2" s="5"/>
      <c r="P2" s="5"/>
      <c r="Q2" s="5"/>
      <c r="R2" s="5"/>
      <c r="S2" s="5"/>
      <c r="T2" s="20"/>
    </row>
    <row r="3" spans="1:20" x14ac:dyDescent="0.15">
      <c r="A3" s="5" t="s">
        <v>26</v>
      </c>
      <c r="B3" s="5" t="s">
        <v>27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115</v>
      </c>
      <c r="H3" s="5">
        <v>417</v>
      </c>
      <c r="I3" s="6">
        <v>9</v>
      </c>
      <c r="J3" s="5">
        <v>87</v>
      </c>
      <c r="K3" s="25">
        <v>37.200000000000003</v>
      </c>
      <c r="L3" s="5">
        <f t="shared" ref="L3:L43" si="0">SUM(I3:K3)</f>
        <v>133.19999999999999</v>
      </c>
      <c r="M3" s="7">
        <f t="shared" ref="M3:M43" si="1">ROUND((H3/5*0.7)+(L3/1.5*0.3),2)</f>
        <v>85.02</v>
      </c>
      <c r="N3" s="5" t="s">
        <v>44</v>
      </c>
      <c r="O3" s="5"/>
      <c r="P3" s="5"/>
      <c r="Q3" s="5"/>
      <c r="R3" s="5"/>
      <c r="S3" s="5"/>
      <c r="T3" s="20"/>
    </row>
    <row r="4" spans="1:20" x14ac:dyDescent="0.15">
      <c r="A4" s="5" t="s">
        <v>28</v>
      </c>
      <c r="B4" s="5" t="s">
        <v>29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115</v>
      </c>
      <c r="H4" s="5">
        <v>406</v>
      </c>
      <c r="I4" s="6">
        <v>8</v>
      </c>
      <c r="J4" s="5">
        <v>82</v>
      </c>
      <c r="K4" s="25">
        <v>36.200000000000003</v>
      </c>
      <c r="L4" s="5">
        <f t="shared" si="0"/>
        <v>126.2</v>
      </c>
      <c r="M4" s="7">
        <f t="shared" si="1"/>
        <v>82.08</v>
      </c>
      <c r="N4" s="5" t="s">
        <v>44</v>
      </c>
      <c r="O4" s="5" t="s">
        <v>116</v>
      </c>
      <c r="P4" s="5">
        <v>80</v>
      </c>
      <c r="Q4" s="5" t="s">
        <v>112</v>
      </c>
      <c r="R4" s="5">
        <v>86</v>
      </c>
      <c r="S4" s="5"/>
      <c r="T4" s="20"/>
    </row>
    <row r="5" spans="1:20" x14ac:dyDescent="0.15">
      <c r="A5" s="5" t="s">
        <v>30</v>
      </c>
      <c r="B5" s="5" t="s">
        <v>31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115</v>
      </c>
      <c r="H5" s="5">
        <v>406</v>
      </c>
      <c r="I5" s="6">
        <v>8</v>
      </c>
      <c r="J5" s="5">
        <v>88</v>
      </c>
      <c r="K5" s="25">
        <v>37</v>
      </c>
      <c r="L5" s="5">
        <f t="shared" si="0"/>
        <v>133</v>
      </c>
      <c r="M5" s="7">
        <f t="shared" si="1"/>
        <v>83.44</v>
      </c>
      <c r="N5" s="5" t="s">
        <v>44</v>
      </c>
      <c r="O5" s="5"/>
      <c r="P5" s="5"/>
      <c r="Q5" s="5"/>
      <c r="R5" s="5"/>
      <c r="S5" s="5"/>
      <c r="T5" s="20"/>
    </row>
    <row r="6" spans="1:20" x14ac:dyDescent="0.15">
      <c r="A6" s="5" t="s">
        <v>32</v>
      </c>
      <c r="B6" s="5" t="s">
        <v>33</v>
      </c>
      <c r="C6" s="5" t="s">
        <v>22</v>
      </c>
      <c r="D6" s="5" t="s">
        <v>23</v>
      </c>
      <c r="E6" s="5" t="s">
        <v>24</v>
      </c>
      <c r="F6" s="5" t="s">
        <v>25</v>
      </c>
      <c r="G6" s="5" t="s">
        <v>115</v>
      </c>
      <c r="H6" s="5">
        <v>405</v>
      </c>
      <c r="I6" s="6">
        <v>6</v>
      </c>
      <c r="J6" s="5">
        <v>85</v>
      </c>
      <c r="K6" s="25">
        <v>35</v>
      </c>
      <c r="L6" s="5">
        <f t="shared" si="0"/>
        <v>126</v>
      </c>
      <c r="M6" s="7">
        <f t="shared" si="1"/>
        <v>81.900000000000006</v>
      </c>
      <c r="N6" s="5" t="s">
        <v>44</v>
      </c>
      <c r="O6" s="5"/>
      <c r="P6" s="5"/>
      <c r="Q6" s="5"/>
      <c r="R6" s="5"/>
      <c r="S6" s="5"/>
      <c r="T6" s="20"/>
    </row>
    <row r="7" spans="1:20" x14ac:dyDescent="0.15">
      <c r="A7" s="5" t="s">
        <v>34</v>
      </c>
      <c r="B7" s="5" t="s">
        <v>35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115</v>
      </c>
      <c r="H7" s="5">
        <v>388</v>
      </c>
      <c r="I7" s="6">
        <v>8</v>
      </c>
      <c r="J7" s="5">
        <v>87</v>
      </c>
      <c r="K7" s="25">
        <v>35.4</v>
      </c>
      <c r="L7" s="5">
        <f t="shared" si="0"/>
        <v>130.4</v>
      </c>
      <c r="M7" s="7">
        <f t="shared" si="1"/>
        <v>80.400000000000006</v>
      </c>
      <c r="N7" s="5" t="s">
        <v>44</v>
      </c>
      <c r="O7" s="5"/>
      <c r="P7" s="5"/>
      <c r="Q7" s="5"/>
      <c r="R7" s="5"/>
      <c r="S7" s="5"/>
      <c r="T7" s="20"/>
    </row>
    <row r="8" spans="1:20" x14ac:dyDescent="0.15">
      <c r="A8" s="5" t="s">
        <v>36</v>
      </c>
      <c r="B8" s="5" t="s">
        <v>37</v>
      </c>
      <c r="C8" s="5" t="s">
        <v>22</v>
      </c>
      <c r="D8" s="5" t="s">
        <v>23</v>
      </c>
      <c r="E8" s="5" t="s">
        <v>24</v>
      </c>
      <c r="F8" s="5" t="s">
        <v>25</v>
      </c>
      <c r="G8" s="5" t="s">
        <v>115</v>
      </c>
      <c r="H8" s="5">
        <v>378</v>
      </c>
      <c r="I8" s="6">
        <v>7</v>
      </c>
      <c r="J8" s="5">
        <v>93</v>
      </c>
      <c r="K8" s="25">
        <v>34.6</v>
      </c>
      <c r="L8" s="5">
        <f t="shared" si="0"/>
        <v>134.6</v>
      </c>
      <c r="M8" s="7">
        <f t="shared" si="1"/>
        <v>79.84</v>
      </c>
      <c r="N8" s="5" t="s">
        <v>44</v>
      </c>
      <c r="O8" s="5"/>
      <c r="P8" s="5"/>
      <c r="Q8" s="5"/>
      <c r="R8" s="5"/>
      <c r="S8" s="5"/>
      <c r="T8" s="20"/>
    </row>
    <row r="9" spans="1:20" x14ac:dyDescent="0.15">
      <c r="A9" s="5" t="s">
        <v>38</v>
      </c>
      <c r="B9" s="5" t="s">
        <v>39</v>
      </c>
      <c r="C9" s="5" t="s">
        <v>22</v>
      </c>
      <c r="D9" s="5" t="s">
        <v>23</v>
      </c>
      <c r="E9" s="5" t="s">
        <v>24</v>
      </c>
      <c r="F9" s="5" t="s">
        <v>25</v>
      </c>
      <c r="G9" s="5" t="s">
        <v>115</v>
      </c>
      <c r="H9" s="5">
        <v>376</v>
      </c>
      <c r="I9" s="6">
        <v>8</v>
      </c>
      <c r="J9" s="5">
        <v>88</v>
      </c>
      <c r="K9" s="25">
        <v>36.799999999999997</v>
      </c>
      <c r="L9" s="5">
        <f t="shared" si="0"/>
        <v>132.80000000000001</v>
      </c>
      <c r="M9" s="7">
        <f t="shared" si="1"/>
        <v>79.2</v>
      </c>
      <c r="N9" s="5" t="s">
        <v>44</v>
      </c>
      <c r="O9" s="5"/>
      <c r="P9" s="5"/>
      <c r="Q9" s="5"/>
      <c r="R9" s="5"/>
      <c r="S9" s="5"/>
      <c r="T9" s="20"/>
    </row>
    <row r="10" spans="1:20" x14ac:dyDescent="0.15">
      <c r="A10" s="5" t="s">
        <v>40</v>
      </c>
      <c r="B10" s="5" t="s">
        <v>41</v>
      </c>
      <c r="C10" s="5" t="s">
        <v>22</v>
      </c>
      <c r="D10" s="5" t="s">
        <v>23</v>
      </c>
      <c r="E10" s="5" t="s">
        <v>24</v>
      </c>
      <c r="F10" s="5" t="s">
        <v>25</v>
      </c>
      <c r="G10" s="5" t="s">
        <v>115</v>
      </c>
      <c r="H10" s="5">
        <v>369</v>
      </c>
      <c r="I10" s="6">
        <v>6</v>
      </c>
      <c r="J10" s="5">
        <v>85</v>
      </c>
      <c r="K10" s="25">
        <v>36.799999999999997</v>
      </c>
      <c r="L10" s="5">
        <f t="shared" si="0"/>
        <v>127.8</v>
      </c>
      <c r="M10" s="7">
        <f t="shared" si="1"/>
        <v>77.22</v>
      </c>
      <c r="N10" s="5" t="s">
        <v>44</v>
      </c>
      <c r="O10" s="5"/>
      <c r="P10" s="5"/>
      <c r="Q10" s="5"/>
      <c r="R10" s="5"/>
      <c r="S10" s="5"/>
      <c r="T10" s="20"/>
    </row>
    <row r="11" spans="1:20" x14ac:dyDescent="0.15">
      <c r="A11" s="5" t="s">
        <v>42</v>
      </c>
      <c r="B11" s="5" t="s">
        <v>43</v>
      </c>
      <c r="C11" s="5" t="s">
        <v>22</v>
      </c>
      <c r="D11" s="5" t="s">
        <v>23</v>
      </c>
      <c r="E11" s="5" t="s">
        <v>24</v>
      </c>
      <c r="F11" s="5" t="s">
        <v>25</v>
      </c>
      <c r="G11" s="5" t="s">
        <v>115</v>
      </c>
      <c r="H11" s="5">
        <v>363</v>
      </c>
      <c r="I11" s="6">
        <v>7</v>
      </c>
      <c r="J11" s="5">
        <v>89</v>
      </c>
      <c r="K11" s="25">
        <v>35.200000000000003</v>
      </c>
      <c r="L11" s="5">
        <f t="shared" si="0"/>
        <v>131.19999999999999</v>
      </c>
      <c r="M11" s="7">
        <f t="shared" si="1"/>
        <v>77.06</v>
      </c>
      <c r="N11" s="5" t="s">
        <v>44</v>
      </c>
      <c r="O11" s="5"/>
      <c r="P11" s="5"/>
      <c r="Q11" s="5"/>
      <c r="R11" s="5"/>
      <c r="S11" s="5"/>
      <c r="T11" s="20"/>
    </row>
    <row r="12" spans="1:20" x14ac:dyDescent="0.15">
      <c r="A12" s="8" t="s">
        <v>45</v>
      </c>
      <c r="B12" s="8" t="s">
        <v>46</v>
      </c>
      <c r="C12" s="8" t="s">
        <v>22</v>
      </c>
      <c r="D12" s="8" t="s">
        <v>47</v>
      </c>
      <c r="E12" s="8" t="s">
        <v>48</v>
      </c>
      <c r="F12" s="8" t="s">
        <v>25</v>
      </c>
      <c r="G12" s="8" t="s">
        <v>115</v>
      </c>
      <c r="H12" s="8">
        <v>404</v>
      </c>
      <c r="I12" s="10">
        <v>9</v>
      </c>
      <c r="J12" s="11">
        <v>84</v>
      </c>
      <c r="K12" s="26">
        <v>36.571428571428598</v>
      </c>
      <c r="L12" s="11">
        <f t="shared" si="0"/>
        <v>129.57142857142861</v>
      </c>
      <c r="M12" s="7">
        <f t="shared" si="1"/>
        <v>82.47</v>
      </c>
      <c r="N12" s="5" t="s">
        <v>44</v>
      </c>
      <c r="O12" s="5"/>
      <c r="P12" s="5"/>
      <c r="Q12" s="5"/>
      <c r="R12" s="5"/>
      <c r="S12" s="5"/>
      <c r="T12" s="20"/>
    </row>
    <row r="13" spans="1:20" x14ac:dyDescent="0.15">
      <c r="A13" s="8" t="s">
        <v>49</v>
      </c>
      <c r="B13" s="8" t="s">
        <v>50</v>
      </c>
      <c r="C13" s="8" t="s">
        <v>22</v>
      </c>
      <c r="D13" s="8" t="s">
        <v>47</v>
      </c>
      <c r="E13" s="8" t="s">
        <v>48</v>
      </c>
      <c r="F13" s="8" t="s">
        <v>25</v>
      </c>
      <c r="G13" s="8" t="s">
        <v>115</v>
      </c>
      <c r="H13" s="8">
        <v>397</v>
      </c>
      <c r="I13" s="10">
        <v>8</v>
      </c>
      <c r="J13" s="11">
        <v>85</v>
      </c>
      <c r="K13" s="26">
        <v>32.428571428571402</v>
      </c>
      <c r="L13" s="11">
        <f t="shared" si="0"/>
        <v>125.4285714285714</v>
      </c>
      <c r="M13" s="7">
        <f t="shared" si="1"/>
        <v>80.67</v>
      </c>
      <c r="N13" s="5" t="s">
        <v>44</v>
      </c>
      <c r="O13" s="5"/>
      <c r="P13" s="5"/>
      <c r="Q13" s="5"/>
      <c r="R13" s="5"/>
      <c r="S13" s="5"/>
      <c r="T13" s="20"/>
    </row>
    <row r="14" spans="1:20" x14ac:dyDescent="0.15">
      <c r="A14" s="8" t="s">
        <v>51</v>
      </c>
      <c r="B14" s="8" t="s">
        <v>52</v>
      </c>
      <c r="C14" s="8" t="s">
        <v>22</v>
      </c>
      <c r="D14" s="8" t="s">
        <v>47</v>
      </c>
      <c r="E14" s="8" t="s">
        <v>48</v>
      </c>
      <c r="F14" s="8" t="s">
        <v>25</v>
      </c>
      <c r="G14" s="8" t="s">
        <v>115</v>
      </c>
      <c r="H14" s="8">
        <v>394</v>
      </c>
      <c r="I14" s="10">
        <v>6</v>
      </c>
      <c r="J14" s="11">
        <v>84.3333333333333</v>
      </c>
      <c r="K14" s="26">
        <v>34.714285714285701</v>
      </c>
      <c r="L14" s="11">
        <f t="shared" si="0"/>
        <v>125.04761904761901</v>
      </c>
      <c r="M14" s="7">
        <f t="shared" si="1"/>
        <v>80.17</v>
      </c>
      <c r="N14" s="5" t="s">
        <v>44</v>
      </c>
      <c r="O14" s="5"/>
      <c r="P14" s="5"/>
      <c r="Q14" s="5"/>
      <c r="R14" s="5"/>
      <c r="S14" s="5"/>
      <c r="T14" s="20"/>
    </row>
    <row r="15" spans="1:20" ht="9" x14ac:dyDescent="0.15">
      <c r="A15" s="8" t="s">
        <v>53</v>
      </c>
      <c r="B15" s="8" t="s">
        <v>54</v>
      </c>
      <c r="C15" s="8" t="s">
        <v>22</v>
      </c>
      <c r="D15" s="8" t="s">
        <v>47</v>
      </c>
      <c r="E15" s="8" t="s">
        <v>48</v>
      </c>
      <c r="F15" s="8" t="s">
        <v>25</v>
      </c>
      <c r="G15" s="8" t="s">
        <v>115</v>
      </c>
      <c r="H15" s="8">
        <v>391</v>
      </c>
      <c r="I15" s="12">
        <v>6</v>
      </c>
      <c r="J15" s="11">
        <v>82.3333333333333</v>
      </c>
      <c r="K15" s="26">
        <v>30.571428571428601</v>
      </c>
      <c r="L15" s="11">
        <f t="shared" si="0"/>
        <v>118.9047619047619</v>
      </c>
      <c r="M15" s="7">
        <f t="shared" si="1"/>
        <v>78.52</v>
      </c>
      <c r="N15" s="5" t="s">
        <v>44</v>
      </c>
      <c r="O15" s="5"/>
      <c r="P15" s="5"/>
      <c r="Q15" s="5"/>
      <c r="R15" s="5"/>
      <c r="S15" s="5"/>
      <c r="T15" s="20"/>
    </row>
    <row r="16" spans="1:20" x14ac:dyDescent="0.15">
      <c r="A16" s="8" t="s">
        <v>55</v>
      </c>
      <c r="B16" s="8" t="s">
        <v>56</v>
      </c>
      <c r="C16" s="8" t="s">
        <v>22</v>
      </c>
      <c r="D16" s="8" t="s">
        <v>47</v>
      </c>
      <c r="E16" s="8" t="s">
        <v>48</v>
      </c>
      <c r="F16" s="8" t="s">
        <v>25</v>
      </c>
      <c r="G16" s="8" t="s">
        <v>115</v>
      </c>
      <c r="H16" s="8">
        <v>391</v>
      </c>
      <c r="I16" s="10">
        <v>7</v>
      </c>
      <c r="J16" s="11">
        <v>83</v>
      </c>
      <c r="K16" s="26">
        <v>32.285714285714299</v>
      </c>
      <c r="L16" s="11">
        <f t="shared" si="0"/>
        <v>122.28571428571431</v>
      </c>
      <c r="M16" s="7">
        <f t="shared" si="1"/>
        <v>79.2</v>
      </c>
      <c r="N16" s="5" t="s">
        <v>44</v>
      </c>
      <c r="O16" s="5"/>
      <c r="P16" s="5"/>
      <c r="Q16" s="5"/>
      <c r="R16" s="5"/>
      <c r="S16" s="5"/>
      <c r="T16" s="20"/>
    </row>
    <row r="17" spans="1:20" x14ac:dyDescent="0.15">
      <c r="A17" s="8" t="s">
        <v>57</v>
      </c>
      <c r="B17" s="8" t="s">
        <v>58</v>
      </c>
      <c r="C17" s="8" t="s">
        <v>22</v>
      </c>
      <c r="D17" s="8" t="s">
        <v>47</v>
      </c>
      <c r="E17" s="8" t="s">
        <v>48</v>
      </c>
      <c r="F17" s="8" t="s">
        <v>25</v>
      </c>
      <c r="G17" s="8" t="s">
        <v>115</v>
      </c>
      <c r="H17" s="8">
        <v>391</v>
      </c>
      <c r="I17" s="10">
        <v>9</v>
      </c>
      <c r="J17" s="11">
        <v>85</v>
      </c>
      <c r="K17" s="26">
        <v>36.571428571428598</v>
      </c>
      <c r="L17" s="11">
        <f t="shared" si="0"/>
        <v>130.57142857142861</v>
      </c>
      <c r="M17" s="7">
        <f t="shared" si="1"/>
        <v>80.849999999999994</v>
      </c>
      <c r="N17" s="5" t="s">
        <v>44</v>
      </c>
      <c r="O17" s="5"/>
      <c r="P17" s="5"/>
      <c r="Q17" s="5"/>
      <c r="R17" s="5"/>
      <c r="S17" s="5"/>
      <c r="T17" s="20"/>
    </row>
    <row r="18" spans="1:20" x14ac:dyDescent="0.15">
      <c r="A18" s="8" t="s">
        <v>59</v>
      </c>
      <c r="B18" s="8" t="s">
        <v>60</v>
      </c>
      <c r="C18" s="8" t="s">
        <v>22</v>
      </c>
      <c r="D18" s="8" t="s">
        <v>47</v>
      </c>
      <c r="E18" s="8" t="s">
        <v>48</v>
      </c>
      <c r="F18" s="8" t="s">
        <v>25</v>
      </c>
      <c r="G18" s="8" t="s">
        <v>115</v>
      </c>
      <c r="H18" s="8">
        <v>391</v>
      </c>
      <c r="I18" s="10">
        <v>8</v>
      </c>
      <c r="J18" s="11">
        <v>84.3333333333333</v>
      </c>
      <c r="K18" s="26">
        <v>37</v>
      </c>
      <c r="L18" s="11">
        <f t="shared" si="0"/>
        <v>129.33333333333331</v>
      </c>
      <c r="M18" s="7">
        <f t="shared" si="1"/>
        <v>80.61</v>
      </c>
      <c r="N18" s="5" t="s">
        <v>44</v>
      </c>
      <c r="O18" s="13"/>
      <c r="P18" s="13"/>
      <c r="Q18" s="13"/>
      <c r="R18" s="13"/>
      <c r="S18" s="13"/>
      <c r="T18" s="21"/>
    </row>
    <row r="19" spans="1:20" x14ac:dyDescent="0.15">
      <c r="A19" s="8" t="s">
        <v>61</v>
      </c>
      <c r="B19" s="8" t="s">
        <v>62</v>
      </c>
      <c r="C19" s="8" t="s">
        <v>22</v>
      </c>
      <c r="D19" s="8" t="s">
        <v>47</v>
      </c>
      <c r="E19" s="8" t="s">
        <v>48</v>
      </c>
      <c r="F19" s="8" t="s">
        <v>25</v>
      </c>
      <c r="G19" s="8" t="s">
        <v>115</v>
      </c>
      <c r="H19" s="8">
        <v>390</v>
      </c>
      <c r="I19" s="10">
        <v>8</v>
      </c>
      <c r="J19" s="11">
        <v>88.6666666666667</v>
      </c>
      <c r="K19" s="26">
        <v>32.142857142857103</v>
      </c>
      <c r="L19" s="11">
        <f t="shared" si="0"/>
        <v>128.8095238095238</v>
      </c>
      <c r="M19" s="7">
        <f t="shared" si="1"/>
        <v>80.36</v>
      </c>
      <c r="N19" s="5" t="s">
        <v>44</v>
      </c>
      <c r="O19" s="5"/>
      <c r="P19" s="5"/>
      <c r="Q19" s="5"/>
      <c r="R19" s="5"/>
      <c r="S19" s="5"/>
      <c r="T19" s="20"/>
    </row>
    <row r="20" spans="1:20" x14ac:dyDescent="0.15">
      <c r="A20" s="8" t="s">
        <v>63</v>
      </c>
      <c r="B20" s="8" t="s">
        <v>64</v>
      </c>
      <c r="C20" s="8" t="s">
        <v>22</v>
      </c>
      <c r="D20" s="8" t="s">
        <v>47</v>
      </c>
      <c r="E20" s="8" t="s">
        <v>48</v>
      </c>
      <c r="F20" s="8" t="s">
        <v>25</v>
      </c>
      <c r="G20" s="8" t="s">
        <v>115</v>
      </c>
      <c r="H20" s="8">
        <v>390</v>
      </c>
      <c r="I20" s="10">
        <v>9</v>
      </c>
      <c r="J20" s="11">
        <v>86.3333333333333</v>
      </c>
      <c r="K20" s="26">
        <v>37.285714285714299</v>
      </c>
      <c r="L20" s="11">
        <f t="shared" si="0"/>
        <v>132.61904761904759</v>
      </c>
      <c r="M20" s="7">
        <f t="shared" si="1"/>
        <v>81.12</v>
      </c>
      <c r="N20" s="5" t="s">
        <v>44</v>
      </c>
      <c r="O20" s="5"/>
      <c r="P20" s="5"/>
      <c r="Q20" s="5"/>
      <c r="R20" s="5"/>
      <c r="S20" s="5"/>
      <c r="T20" s="20"/>
    </row>
    <row r="21" spans="1:20" x14ac:dyDescent="0.15">
      <c r="A21" s="8" t="s">
        <v>65</v>
      </c>
      <c r="B21" s="8" t="s">
        <v>66</v>
      </c>
      <c r="C21" s="8" t="s">
        <v>22</v>
      </c>
      <c r="D21" s="8" t="s">
        <v>47</v>
      </c>
      <c r="E21" s="8" t="s">
        <v>48</v>
      </c>
      <c r="F21" s="8" t="s">
        <v>25</v>
      </c>
      <c r="G21" s="8" t="s">
        <v>115</v>
      </c>
      <c r="H21" s="8">
        <v>389</v>
      </c>
      <c r="I21" s="10">
        <v>8</v>
      </c>
      <c r="J21" s="11">
        <v>87.3333333333333</v>
      </c>
      <c r="K21" s="26">
        <v>32</v>
      </c>
      <c r="L21" s="11">
        <f t="shared" si="0"/>
        <v>127.3333333333333</v>
      </c>
      <c r="M21" s="7">
        <f t="shared" si="1"/>
        <v>79.930000000000007</v>
      </c>
      <c r="N21" s="5" t="s">
        <v>44</v>
      </c>
      <c r="O21" s="14"/>
      <c r="P21" s="14"/>
      <c r="Q21" s="14"/>
      <c r="R21" s="14"/>
      <c r="S21" s="14"/>
      <c r="T21" s="22"/>
    </row>
    <row r="22" spans="1:20" x14ac:dyDescent="0.15">
      <c r="A22" s="8" t="s">
        <v>67</v>
      </c>
      <c r="B22" s="8" t="s">
        <v>68</v>
      </c>
      <c r="C22" s="8" t="s">
        <v>22</v>
      </c>
      <c r="D22" s="8" t="s">
        <v>47</v>
      </c>
      <c r="E22" s="8" t="s">
        <v>48</v>
      </c>
      <c r="F22" s="8" t="s">
        <v>25</v>
      </c>
      <c r="G22" s="8" t="s">
        <v>115</v>
      </c>
      <c r="H22" s="8">
        <v>385</v>
      </c>
      <c r="I22" s="10">
        <v>7</v>
      </c>
      <c r="J22" s="11">
        <v>88.3333333333333</v>
      </c>
      <c r="K22" s="26">
        <v>36</v>
      </c>
      <c r="L22" s="11">
        <f t="shared" si="0"/>
        <v>131.33333333333331</v>
      </c>
      <c r="M22" s="7">
        <f t="shared" si="1"/>
        <v>80.17</v>
      </c>
      <c r="N22" s="5" t="s">
        <v>44</v>
      </c>
      <c r="O22" s="5"/>
      <c r="P22" s="5"/>
      <c r="Q22" s="5"/>
      <c r="R22" s="5"/>
      <c r="S22" s="5"/>
      <c r="T22" s="20"/>
    </row>
    <row r="23" spans="1:20" x14ac:dyDescent="0.15">
      <c r="A23" s="8" t="s">
        <v>69</v>
      </c>
      <c r="B23" s="8" t="s">
        <v>70</v>
      </c>
      <c r="C23" s="8" t="s">
        <v>22</v>
      </c>
      <c r="D23" s="8" t="s">
        <v>47</v>
      </c>
      <c r="E23" s="8" t="s">
        <v>48</v>
      </c>
      <c r="F23" s="8" t="s">
        <v>25</v>
      </c>
      <c r="G23" s="8" t="s">
        <v>115</v>
      </c>
      <c r="H23" s="8">
        <v>384</v>
      </c>
      <c r="I23" s="10">
        <v>8</v>
      </c>
      <c r="J23" s="11">
        <v>90.3333333333333</v>
      </c>
      <c r="K23" s="26">
        <v>37.714285714285701</v>
      </c>
      <c r="L23" s="11">
        <f t="shared" si="0"/>
        <v>136.04761904761901</v>
      </c>
      <c r="M23" s="7">
        <f t="shared" si="1"/>
        <v>80.97</v>
      </c>
      <c r="N23" s="5" t="s">
        <v>44</v>
      </c>
      <c r="O23" s="5"/>
      <c r="P23" s="5"/>
      <c r="Q23" s="5"/>
      <c r="R23" s="5"/>
      <c r="S23" s="5"/>
      <c r="T23" s="20"/>
    </row>
    <row r="24" spans="1:20" x14ac:dyDescent="0.15">
      <c r="A24" s="8" t="s">
        <v>71</v>
      </c>
      <c r="B24" s="8" t="s">
        <v>72</v>
      </c>
      <c r="C24" s="8" t="s">
        <v>22</v>
      </c>
      <c r="D24" s="8" t="s">
        <v>47</v>
      </c>
      <c r="E24" s="8" t="s">
        <v>48</v>
      </c>
      <c r="F24" s="8" t="s">
        <v>25</v>
      </c>
      <c r="G24" s="8" t="s">
        <v>115</v>
      </c>
      <c r="H24" s="8">
        <v>382</v>
      </c>
      <c r="I24" s="10">
        <v>6</v>
      </c>
      <c r="J24" s="11">
        <v>82.3333333333333</v>
      </c>
      <c r="K24" s="26">
        <v>30.8571428571429</v>
      </c>
      <c r="L24" s="11">
        <f t="shared" si="0"/>
        <v>119.1904761904762</v>
      </c>
      <c r="M24" s="7">
        <f t="shared" si="1"/>
        <v>77.319999999999993</v>
      </c>
      <c r="N24" s="5" t="s">
        <v>44</v>
      </c>
      <c r="O24" s="5"/>
      <c r="P24" s="5"/>
      <c r="Q24" s="5"/>
      <c r="R24" s="5"/>
      <c r="S24" s="5"/>
      <c r="T24" s="20"/>
    </row>
    <row r="25" spans="1:20" x14ac:dyDescent="0.15">
      <c r="A25" s="8" t="s">
        <v>73</v>
      </c>
      <c r="B25" s="8" t="s">
        <v>74</v>
      </c>
      <c r="C25" s="8" t="s">
        <v>22</v>
      </c>
      <c r="D25" s="8" t="s">
        <v>47</v>
      </c>
      <c r="E25" s="8" t="s">
        <v>48</v>
      </c>
      <c r="F25" s="8" t="s">
        <v>25</v>
      </c>
      <c r="G25" s="8" t="s">
        <v>115</v>
      </c>
      <c r="H25" s="8">
        <v>382</v>
      </c>
      <c r="I25" s="10">
        <v>8</v>
      </c>
      <c r="J25" s="11">
        <v>87.6666666666667</v>
      </c>
      <c r="K25" s="26">
        <v>36.428571428571402</v>
      </c>
      <c r="L25" s="11">
        <f t="shared" si="0"/>
        <v>132.0952380952381</v>
      </c>
      <c r="M25" s="7">
        <f t="shared" si="1"/>
        <v>79.900000000000006</v>
      </c>
      <c r="N25" s="5" t="s">
        <v>44</v>
      </c>
      <c r="O25" s="5"/>
      <c r="P25" s="5"/>
      <c r="Q25" s="5"/>
      <c r="R25" s="5"/>
      <c r="S25" s="5"/>
      <c r="T25" s="20"/>
    </row>
    <row r="26" spans="1:20" ht="9" x14ac:dyDescent="0.15">
      <c r="A26" s="8" t="s">
        <v>75</v>
      </c>
      <c r="B26" s="8" t="s">
        <v>76</v>
      </c>
      <c r="C26" s="8" t="s">
        <v>22</v>
      </c>
      <c r="D26" s="8" t="s">
        <v>47</v>
      </c>
      <c r="E26" s="8" t="s">
        <v>48</v>
      </c>
      <c r="F26" s="8" t="s">
        <v>25</v>
      </c>
      <c r="G26" s="8" t="s">
        <v>115</v>
      </c>
      <c r="H26" s="8">
        <v>381</v>
      </c>
      <c r="I26" s="12">
        <v>7</v>
      </c>
      <c r="J26" s="11">
        <v>81.6666666666667</v>
      </c>
      <c r="K26" s="26">
        <v>32.714285714285701</v>
      </c>
      <c r="L26" s="11">
        <f t="shared" si="0"/>
        <v>121.38095238095241</v>
      </c>
      <c r="M26" s="7">
        <f t="shared" si="1"/>
        <v>77.62</v>
      </c>
      <c r="N26" s="5" t="s">
        <v>44</v>
      </c>
      <c r="O26" s="5"/>
      <c r="P26" s="5"/>
      <c r="Q26" s="5"/>
      <c r="R26" s="5"/>
      <c r="S26" s="5"/>
      <c r="T26" s="20"/>
    </row>
    <row r="27" spans="1:20" x14ac:dyDescent="0.15">
      <c r="A27" s="8" t="s">
        <v>77</v>
      </c>
      <c r="B27" s="8" t="s">
        <v>78</v>
      </c>
      <c r="C27" s="8" t="s">
        <v>22</v>
      </c>
      <c r="D27" s="8" t="s">
        <v>47</v>
      </c>
      <c r="E27" s="8" t="s">
        <v>48</v>
      </c>
      <c r="F27" s="8" t="s">
        <v>25</v>
      </c>
      <c r="G27" s="8" t="s">
        <v>115</v>
      </c>
      <c r="H27" s="8">
        <v>381</v>
      </c>
      <c r="I27" s="10">
        <v>8</v>
      </c>
      <c r="J27" s="11">
        <v>84</v>
      </c>
      <c r="K27" s="26">
        <v>36.428571428571402</v>
      </c>
      <c r="L27" s="11">
        <f t="shared" si="0"/>
        <v>128.42857142857139</v>
      </c>
      <c r="M27" s="7">
        <f t="shared" si="1"/>
        <v>79.03</v>
      </c>
      <c r="N27" s="5" t="s">
        <v>44</v>
      </c>
      <c r="O27" s="5"/>
      <c r="P27" s="5"/>
      <c r="Q27" s="5"/>
      <c r="R27" s="5"/>
      <c r="S27" s="5"/>
      <c r="T27" s="20"/>
    </row>
    <row r="28" spans="1:20" x14ac:dyDescent="0.15">
      <c r="A28" s="8" t="s">
        <v>79</v>
      </c>
      <c r="B28" s="8" t="s">
        <v>80</v>
      </c>
      <c r="C28" s="8" t="s">
        <v>22</v>
      </c>
      <c r="D28" s="8" t="s">
        <v>47</v>
      </c>
      <c r="E28" s="8" t="s">
        <v>48</v>
      </c>
      <c r="F28" s="8" t="s">
        <v>25</v>
      </c>
      <c r="G28" s="8" t="s">
        <v>115</v>
      </c>
      <c r="H28" s="8">
        <v>381</v>
      </c>
      <c r="I28" s="10">
        <v>7</v>
      </c>
      <c r="J28" s="11">
        <v>82.6666666666667</v>
      </c>
      <c r="K28" s="26">
        <v>32.714285714285701</v>
      </c>
      <c r="L28" s="11">
        <f t="shared" si="0"/>
        <v>122.38095238095241</v>
      </c>
      <c r="M28" s="7">
        <f t="shared" si="1"/>
        <v>77.819999999999993</v>
      </c>
      <c r="N28" s="5" t="s">
        <v>44</v>
      </c>
      <c r="O28" s="5"/>
      <c r="P28" s="5"/>
      <c r="Q28" s="5"/>
      <c r="R28" s="5"/>
      <c r="S28" s="5"/>
      <c r="T28" s="20"/>
    </row>
    <row r="29" spans="1:20" x14ac:dyDescent="0.15">
      <c r="A29" s="8" t="s">
        <v>81</v>
      </c>
      <c r="B29" s="8" t="s">
        <v>82</v>
      </c>
      <c r="C29" s="8" t="s">
        <v>22</v>
      </c>
      <c r="D29" s="8" t="s">
        <v>47</v>
      </c>
      <c r="E29" s="8" t="s">
        <v>48</v>
      </c>
      <c r="F29" s="8" t="s">
        <v>25</v>
      </c>
      <c r="G29" s="8" t="s">
        <v>115</v>
      </c>
      <c r="H29" s="8">
        <v>381</v>
      </c>
      <c r="I29" s="10">
        <v>8</v>
      </c>
      <c r="J29" s="11">
        <v>86</v>
      </c>
      <c r="K29" s="26">
        <v>36.285714285714299</v>
      </c>
      <c r="L29" s="11">
        <f t="shared" si="0"/>
        <v>130.28571428571431</v>
      </c>
      <c r="M29" s="7">
        <f t="shared" si="1"/>
        <v>79.400000000000006</v>
      </c>
      <c r="N29" s="5" t="s">
        <v>44</v>
      </c>
      <c r="O29" s="5"/>
      <c r="P29" s="5"/>
      <c r="Q29" s="5"/>
      <c r="R29" s="5"/>
      <c r="S29" s="5"/>
      <c r="T29" s="20"/>
    </row>
    <row r="30" spans="1:20" x14ac:dyDescent="0.15">
      <c r="A30" s="8" t="s">
        <v>83</v>
      </c>
      <c r="B30" s="8" t="s">
        <v>84</v>
      </c>
      <c r="C30" s="8" t="s">
        <v>22</v>
      </c>
      <c r="D30" s="8" t="s">
        <v>47</v>
      </c>
      <c r="E30" s="8" t="s">
        <v>48</v>
      </c>
      <c r="F30" s="8" t="s">
        <v>25</v>
      </c>
      <c r="G30" s="8" t="s">
        <v>115</v>
      </c>
      <c r="H30" s="8">
        <v>379</v>
      </c>
      <c r="I30" s="10">
        <v>9</v>
      </c>
      <c r="J30" s="11">
        <v>87.6666666666667</v>
      </c>
      <c r="K30" s="26">
        <v>37</v>
      </c>
      <c r="L30" s="11">
        <f t="shared" si="0"/>
        <v>133.66666666666669</v>
      </c>
      <c r="M30" s="7">
        <f t="shared" si="1"/>
        <v>79.790000000000006</v>
      </c>
      <c r="N30" s="5" t="s">
        <v>44</v>
      </c>
      <c r="O30" s="5"/>
      <c r="P30" s="5"/>
      <c r="Q30" s="5"/>
      <c r="R30" s="5"/>
      <c r="S30" s="5"/>
      <c r="T30" s="20"/>
    </row>
    <row r="31" spans="1:20" x14ac:dyDescent="0.15">
      <c r="A31" s="8" t="s">
        <v>85</v>
      </c>
      <c r="B31" s="8" t="s">
        <v>86</v>
      </c>
      <c r="C31" s="8" t="s">
        <v>22</v>
      </c>
      <c r="D31" s="8" t="s">
        <v>47</v>
      </c>
      <c r="E31" s="8" t="s">
        <v>48</v>
      </c>
      <c r="F31" s="8" t="s">
        <v>25</v>
      </c>
      <c r="G31" s="8" t="s">
        <v>115</v>
      </c>
      <c r="H31" s="8">
        <v>378</v>
      </c>
      <c r="I31" s="10">
        <v>6</v>
      </c>
      <c r="J31" s="11">
        <v>88.3333333333333</v>
      </c>
      <c r="K31" s="26">
        <v>33.142857142857103</v>
      </c>
      <c r="L31" s="11">
        <f t="shared" si="0"/>
        <v>127.4761904761904</v>
      </c>
      <c r="M31" s="7">
        <f t="shared" si="1"/>
        <v>78.42</v>
      </c>
      <c r="N31" s="5" t="s">
        <v>44</v>
      </c>
      <c r="O31" s="5"/>
      <c r="P31" s="5"/>
      <c r="Q31" s="5"/>
      <c r="R31" s="5"/>
      <c r="S31" s="5"/>
      <c r="T31" s="20"/>
    </row>
    <row r="32" spans="1:20" x14ac:dyDescent="0.15">
      <c r="A32" s="8" t="s">
        <v>87</v>
      </c>
      <c r="B32" s="8" t="s">
        <v>88</v>
      </c>
      <c r="C32" s="8" t="s">
        <v>22</v>
      </c>
      <c r="D32" s="8" t="s">
        <v>47</v>
      </c>
      <c r="E32" s="8" t="s">
        <v>48</v>
      </c>
      <c r="F32" s="8" t="s">
        <v>25</v>
      </c>
      <c r="G32" s="8" t="s">
        <v>115</v>
      </c>
      <c r="H32" s="8">
        <v>377</v>
      </c>
      <c r="I32" s="9" t="s">
        <v>113</v>
      </c>
      <c r="J32" s="9" t="s">
        <v>113</v>
      </c>
      <c r="K32" s="27" t="s">
        <v>113</v>
      </c>
      <c r="L32" s="9"/>
      <c r="M32" s="7">
        <f t="shared" si="1"/>
        <v>52.78</v>
      </c>
      <c r="N32" s="5" t="s">
        <v>89</v>
      </c>
      <c r="O32" s="5"/>
      <c r="P32" s="5"/>
      <c r="Q32" s="5"/>
      <c r="R32" s="5"/>
      <c r="S32" s="5"/>
      <c r="T32" s="20"/>
    </row>
    <row r="33" spans="1:20" ht="9" x14ac:dyDescent="0.15">
      <c r="A33" s="8" t="s">
        <v>90</v>
      </c>
      <c r="B33" s="8" t="s">
        <v>91</v>
      </c>
      <c r="C33" s="8" t="s">
        <v>22</v>
      </c>
      <c r="D33" s="8" t="s">
        <v>47</v>
      </c>
      <c r="E33" s="8" t="s">
        <v>48</v>
      </c>
      <c r="F33" s="8" t="s">
        <v>25</v>
      </c>
      <c r="G33" s="8" t="s">
        <v>115</v>
      </c>
      <c r="H33" s="8">
        <v>375</v>
      </c>
      <c r="I33" s="12">
        <v>6</v>
      </c>
      <c r="J33" s="11">
        <v>82.3333333333333</v>
      </c>
      <c r="K33" s="26">
        <v>33</v>
      </c>
      <c r="L33" s="11">
        <f t="shared" si="0"/>
        <v>121.3333333333333</v>
      </c>
      <c r="M33" s="7">
        <f t="shared" si="1"/>
        <v>76.77</v>
      </c>
      <c r="N33" s="5" t="s">
        <v>44</v>
      </c>
      <c r="O33" s="5"/>
      <c r="P33" s="5"/>
      <c r="Q33" s="5"/>
      <c r="R33" s="5"/>
      <c r="S33" s="5"/>
      <c r="T33" s="20"/>
    </row>
    <row r="34" spans="1:20" x14ac:dyDescent="0.15">
      <c r="A34" s="8" t="s">
        <v>92</v>
      </c>
      <c r="B34" s="8" t="s">
        <v>93</v>
      </c>
      <c r="C34" s="8" t="s">
        <v>22</v>
      </c>
      <c r="D34" s="8" t="s">
        <v>47</v>
      </c>
      <c r="E34" s="8" t="s">
        <v>48</v>
      </c>
      <c r="F34" s="8" t="s">
        <v>25</v>
      </c>
      <c r="G34" s="8" t="s">
        <v>115</v>
      </c>
      <c r="H34" s="8">
        <v>374</v>
      </c>
      <c r="I34" s="10">
        <v>6</v>
      </c>
      <c r="J34" s="11">
        <v>81</v>
      </c>
      <c r="K34" s="26">
        <v>25</v>
      </c>
      <c r="L34" s="11">
        <f t="shared" si="0"/>
        <v>112</v>
      </c>
      <c r="M34" s="7">
        <f t="shared" si="1"/>
        <v>74.760000000000005</v>
      </c>
      <c r="N34" s="5" t="s">
        <v>89</v>
      </c>
      <c r="O34" s="15"/>
      <c r="P34" s="15"/>
      <c r="Q34" s="15"/>
      <c r="R34" s="15"/>
      <c r="S34" s="15"/>
      <c r="T34" s="23"/>
    </row>
    <row r="35" spans="1:20" x14ac:dyDescent="0.15">
      <c r="A35" s="8" t="s">
        <v>94</v>
      </c>
      <c r="B35" s="8" t="s">
        <v>95</v>
      </c>
      <c r="C35" s="8" t="s">
        <v>22</v>
      </c>
      <c r="D35" s="8" t="s">
        <v>47</v>
      </c>
      <c r="E35" s="8" t="s">
        <v>48</v>
      </c>
      <c r="F35" s="8" t="s">
        <v>25</v>
      </c>
      <c r="G35" s="8" t="s">
        <v>115</v>
      </c>
      <c r="H35" s="8">
        <v>374</v>
      </c>
      <c r="I35" s="10">
        <v>7</v>
      </c>
      <c r="J35" s="11">
        <v>83.3333333333333</v>
      </c>
      <c r="K35" s="26">
        <v>35.714285714285701</v>
      </c>
      <c r="L35" s="11">
        <f t="shared" si="0"/>
        <v>126.04761904761901</v>
      </c>
      <c r="M35" s="7">
        <f t="shared" si="1"/>
        <v>77.569999999999993</v>
      </c>
      <c r="N35" s="5" t="s">
        <v>44</v>
      </c>
      <c r="O35" s="5"/>
      <c r="P35" s="5"/>
      <c r="Q35" s="5"/>
      <c r="R35" s="5"/>
      <c r="S35" s="5"/>
      <c r="T35" s="20"/>
    </row>
    <row r="36" spans="1:20" x14ac:dyDescent="0.15">
      <c r="A36" s="8" t="s">
        <v>96</v>
      </c>
      <c r="B36" s="8" t="s">
        <v>97</v>
      </c>
      <c r="C36" s="8" t="s">
        <v>22</v>
      </c>
      <c r="D36" s="8" t="s">
        <v>47</v>
      </c>
      <c r="E36" s="8" t="s">
        <v>48</v>
      </c>
      <c r="F36" s="8" t="s">
        <v>25</v>
      </c>
      <c r="G36" s="8" t="s">
        <v>115</v>
      </c>
      <c r="H36" s="8">
        <v>373</v>
      </c>
      <c r="I36" s="10">
        <v>8</v>
      </c>
      <c r="J36" s="11">
        <v>82.6666666666667</v>
      </c>
      <c r="K36" s="26">
        <v>30.571428571428601</v>
      </c>
      <c r="L36" s="11">
        <f t="shared" si="0"/>
        <v>121.2380952380953</v>
      </c>
      <c r="M36" s="7">
        <f t="shared" si="1"/>
        <v>76.47</v>
      </c>
      <c r="N36" s="5" t="s">
        <v>44</v>
      </c>
      <c r="O36" s="5"/>
      <c r="P36" s="5"/>
      <c r="Q36" s="5"/>
      <c r="R36" s="5"/>
      <c r="S36" s="5"/>
      <c r="T36" s="20"/>
    </row>
    <row r="37" spans="1:20" x14ac:dyDescent="0.15">
      <c r="A37" s="8" t="s">
        <v>98</v>
      </c>
      <c r="B37" s="8" t="s">
        <v>99</v>
      </c>
      <c r="C37" s="8" t="s">
        <v>22</v>
      </c>
      <c r="D37" s="8" t="s">
        <v>47</v>
      </c>
      <c r="E37" s="8" t="s">
        <v>48</v>
      </c>
      <c r="F37" s="8" t="s">
        <v>25</v>
      </c>
      <c r="G37" s="8" t="s">
        <v>115</v>
      </c>
      <c r="H37" s="8">
        <v>372</v>
      </c>
      <c r="I37" s="10">
        <v>7</v>
      </c>
      <c r="J37" s="11">
        <v>85.3333333333333</v>
      </c>
      <c r="K37" s="26">
        <v>37.57</v>
      </c>
      <c r="L37" s="11">
        <f t="shared" si="0"/>
        <v>129.90333333333331</v>
      </c>
      <c r="M37" s="7">
        <f t="shared" si="1"/>
        <v>78.06</v>
      </c>
      <c r="N37" s="5" t="s">
        <v>44</v>
      </c>
      <c r="O37" s="14"/>
      <c r="P37" s="14"/>
      <c r="Q37" s="14"/>
      <c r="R37" s="14"/>
      <c r="S37" s="14"/>
      <c r="T37" s="22"/>
    </row>
    <row r="38" spans="1:20" x14ac:dyDescent="0.15">
      <c r="A38" s="8" t="s">
        <v>100</v>
      </c>
      <c r="B38" s="8" t="s">
        <v>101</v>
      </c>
      <c r="C38" s="8" t="s">
        <v>22</v>
      </c>
      <c r="D38" s="8" t="s">
        <v>47</v>
      </c>
      <c r="E38" s="8" t="s">
        <v>48</v>
      </c>
      <c r="F38" s="8" t="s">
        <v>25</v>
      </c>
      <c r="G38" s="8" t="s">
        <v>115</v>
      </c>
      <c r="H38" s="8">
        <v>372</v>
      </c>
      <c r="I38" s="10">
        <v>7</v>
      </c>
      <c r="J38" s="11">
        <v>84</v>
      </c>
      <c r="K38" s="26">
        <v>37</v>
      </c>
      <c r="L38" s="11">
        <f t="shared" si="0"/>
        <v>128</v>
      </c>
      <c r="M38" s="7">
        <f t="shared" si="1"/>
        <v>77.680000000000007</v>
      </c>
      <c r="N38" s="5" t="s">
        <v>44</v>
      </c>
      <c r="O38" s="14"/>
      <c r="P38" s="14"/>
      <c r="Q38" s="14"/>
      <c r="R38" s="14"/>
      <c r="S38" s="14"/>
      <c r="T38" s="22"/>
    </row>
    <row r="39" spans="1:20" x14ac:dyDescent="0.15">
      <c r="A39" s="5" t="s">
        <v>102</v>
      </c>
      <c r="B39" s="5" t="s">
        <v>103</v>
      </c>
      <c r="C39" s="5" t="s">
        <v>22</v>
      </c>
      <c r="D39" s="5" t="s">
        <v>47</v>
      </c>
      <c r="E39" s="5" t="s">
        <v>48</v>
      </c>
      <c r="F39" s="5" t="s">
        <v>25</v>
      </c>
      <c r="G39" s="5" t="s">
        <v>115</v>
      </c>
      <c r="H39" s="5">
        <v>371</v>
      </c>
      <c r="I39" s="16">
        <v>7</v>
      </c>
      <c r="J39" s="17">
        <v>81</v>
      </c>
      <c r="K39" s="25">
        <v>24.571428571428601</v>
      </c>
      <c r="L39" s="17">
        <f t="shared" si="0"/>
        <v>112.5714285714286</v>
      </c>
      <c r="M39" s="7">
        <f t="shared" si="1"/>
        <v>74.45</v>
      </c>
      <c r="N39" s="5" t="s">
        <v>89</v>
      </c>
      <c r="O39" s="5"/>
      <c r="P39" s="5"/>
      <c r="Q39" s="5"/>
      <c r="R39" s="5"/>
      <c r="S39" s="5"/>
      <c r="T39" s="20"/>
    </row>
    <row r="40" spans="1:20" x14ac:dyDescent="0.15">
      <c r="A40" s="5" t="s">
        <v>104</v>
      </c>
      <c r="B40" s="5" t="s">
        <v>105</v>
      </c>
      <c r="C40" s="5" t="s">
        <v>22</v>
      </c>
      <c r="D40" s="5" t="s">
        <v>47</v>
      </c>
      <c r="E40" s="5" t="s">
        <v>48</v>
      </c>
      <c r="F40" s="5" t="s">
        <v>25</v>
      </c>
      <c r="G40" s="5" t="s">
        <v>115</v>
      </c>
      <c r="H40" s="5">
        <v>371</v>
      </c>
      <c r="I40" s="16">
        <v>6</v>
      </c>
      <c r="J40" s="17">
        <v>80.3333333333333</v>
      </c>
      <c r="K40" s="25">
        <v>24.571428571428601</v>
      </c>
      <c r="L40" s="17">
        <f t="shared" si="0"/>
        <v>110.9047619047619</v>
      </c>
      <c r="M40" s="7">
        <f t="shared" si="1"/>
        <v>74.12</v>
      </c>
      <c r="N40" s="5" t="s">
        <v>89</v>
      </c>
      <c r="O40" s="5"/>
      <c r="P40" s="5"/>
      <c r="Q40" s="5"/>
      <c r="R40" s="5"/>
      <c r="S40" s="5"/>
      <c r="T40" s="20"/>
    </row>
    <row r="41" spans="1:20" x14ac:dyDescent="0.15">
      <c r="A41" s="5" t="s">
        <v>106</v>
      </c>
      <c r="B41" s="5" t="s">
        <v>107</v>
      </c>
      <c r="C41" s="5" t="s">
        <v>22</v>
      </c>
      <c r="D41" s="5" t="s">
        <v>47</v>
      </c>
      <c r="E41" s="5" t="s">
        <v>48</v>
      </c>
      <c r="F41" s="5" t="s">
        <v>25</v>
      </c>
      <c r="G41" s="5" t="s">
        <v>115</v>
      </c>
      <c r="H41" s="5">
        <v>370</v>
      </c>
      <c r="I41" s="16">
        <v>6</v>
      </c>
      <c r="J41" s="17">
        <v>81.6666666666667</v>
      </c>
      <c r="K41" s="25">
        <v>24.428571428571399</v>
      </c>
      <c r="L41" s="17">
        <f t="shared" si="0"/>
        <v>112.0952380952381</v>
      </c>
      <c r="M41" s="7">
        <f t="shared" si="1"/>
        <v>74.22</v>
      </c>
      <c r="N41" s="5" t="s">
        <v>89</v>
      </c>
      <c r="O41" s="5"/>
      <c r="P41" s="5"/>
      <c r="Q41" s="5"/>
      <c r="R41" s="5"/>
      <c r="S41" s="5"/>
      <c r="T41" s="20"/>
    </row>
    <row r="42" spans="1:20" ht="15.75" customHeight="1" x14ac:dyDescent="0.15">
      <c r="A42" s="5" t="s">
        <v>108</v>
      </c>
      <c r="B42" s="5" t="s">
        <v>109</v>
      </c>
      <c r="C42" s="5" t="s">
        <v>22</v>
      </c>
      <c r="D42" s="5" t="s">
        <v>47</v>
      </c>
      <c r="E42" s="5" t="s">
        <v>48</v>
      </c>
      <c r="F42" s="5" t="s">
        <v>25</v>
      </c>
      <c r="G42" s="5" t="s">
        <v>115</v>
      </c>
      <c r="H42" s="5">
        <v>370</v>
      </c>
      <c r="I42" s="10">
        <v>7</v>
      </c>
      <c r="J42" s="11">
        <v>83.6666666666667</v>
      </c>
      <c r="K42" s="26">
        <v>37.571428571428598</v>
      </c>
      <c r="L42" s="17">
        <f t="shared" si="0"/>
        <v>128.2380952380953</v>
      </c>
      <c r="M42" s="7">
        <f t="shared" si="1"/>
        <v>77.45</v>
      </c>
      <c r="N42" s="5" t="s">
        <v>44</v>
      </c>
      <c r="O42" s="5"/>
      <c r="P42" s="5"/>
      <c r="Q42" s="5"/>
      <c r="R42" s="5"/>
      <c r="S42" s="5"/>
      <c r="T42" s="20" t="s">
        <v>114</v>
      </c>
    </row>
    <row r="43" spans="1:20" ht="16.5" customHeight="1" x14ac:dyDescent="0.15">
      <c r="A43" s="5" t="s">
        <v>110</v>
      </c>
      <c r="B43" s="5" t="s">
        <v>111</v>
      </c>
      <c r="C43" s="5" t="s">
        <v>22</v>
      </c>
      <c r="D43" s="5" t="s">
        <v>47</v>
      </c>
      <c r="E43" s="5" t="s">
        <v>48</v>
      </c>
      <c r="F43" s="5" t="s">
        <v>25</v>
      </c>
      <c r="G43" s="5" t="s">
        <v>115</v>
      </c>
      <c r="H43" s="5">
        <v>329</v>
      </c>
      <c r="I43" s="18">
        <v>7</v>
      </c>
      <c r="J43" s="11">
        <v>86.6666666666667</v>
      </c>
      <c r="K43" s="26">
        <v>35.571428571428598</v>
      </c>
      <c r="L43" s="17">
        <f t="shared" si="0"/>
        <v>129.2380952380953</v>
      </c>
      <c r="M43" s="7">
        <f t="shared" si="1"/>
        <v>71.91</v>
      </c>
      <c r="N43" s="5" t="s">
        <v>44</v>
      </c>
      <c r="O43" s="5"/>
      <c r="P43" s="5"/>
      <c r="Q43" s="5"/>
      <c r="R43" s="5"/>
      <c r="S43" s="5"/>
      <c r="T43" s="20" t="s">
        <v>114</v>
      </c>
    </row>
  </sheetData>
  <autoFilter ref="A1:T1" xr:uid="{00000000-0001-0000-0000-000000000000}"/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</dc:creator>
  <cp:lastModifiedBy>星哲 郭</cp:lastModifiedBy>
  <cp:lastPrinted>2024-04-02T00:17:29Z</cp:lastPrinted>
  <dcterms:created xsi:type="dcterms:W3CDTF">2024-04-01T06:10:51Z</dcterms:created>
  <dcterms:modified xsi:type="dcterms:W3CDTF">2024-04-02T11:27:48Z</dcterms:modified>
</cp:coreProperties>
</file>