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Lenovo\Desktop\一志愿成绩\发布\"/>
    </mc:Choice>
  </mc:AlternateContent>
  <xr:revisionPtr revIDLastSave="0" documentId="13_ncr:1_{BF1F09E1-37E8-443A-84E4-A940F6D08A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  <c r="L2" i="1"/>
  <c r="M2" i="1" s="1"/>
</calcChain>
</file>

<file path=xl/sharedStrings.xml><?xml version="1.0" encoding="utf-8"?>
<sst xmlns="http://schemas.openxmlformats.org/spreadsheetml/2006/main" count="574" uniqueCount="174">
  <si>
    <t>考生编号</t>
  </si>
  <si>
    <t>姓名</t>
  </si>
  <si>
    <t>报考院系所名称</t>
  </si>
  <si>
    <t>报考专业代码</t>
  </si>
  <si>
    <t>报考专业名称</t>
  </si>
  <si>
    <t>报考研究方向名称</t>
  </si>
  <si>
    <t>报考学习方式</t>
  </si>
  <si>
    <t>初试总分</t>
  </si>
  <si>
    <t>外语口语听力交流能力成绩（10分）</t>
  </si>
  <si>
    <t>专业知识考核（100分）</t>
  </si>
  <si>
    <t>综合素质（40分）</t>
  </si>
  <si>
    <t>复试总成绩</t>
  </si>
  <si>
    <t>最后总分</t>
  </si>
  <si>
    <t>录取情况（拟录取/未录取）</t>
  </si>
  <si>
    <t>加试科目一</t>
  </si>
  <si>
    <t>加试一成绩</t>
  </si>
  <si>
    <t>加试科目二</t>
  </si>
  <si>
    <t>加试二成绩</t>
  </si>
  <si>
    <t>101654000004460</t>
  </si>
  <si>
    <t>王怡淳</t>
  </si>
  <si>
    <t>历史文化学院</t>
  </si>
  <si>
    <t>045109</t>
  </si>
  <si>
    <t>学科教学（历史）</t>
  </si>
  <si>
    <t>不区分研究方向</t>
  </si>
  <si>
    <t>拟录取</t>
  </si>
  <si>
    <t>101654000004444</t>
  </si>
  <si>
    <t>顾思佳</t>
  </si>
  <si>
    <t>101654000004482</t>
  </si>
  <si>
    <t>董思琪</t>
  </si>
  <si>
    <t>101654000004455</t>
  </si>
  <si>
    <t>韩金袁</t>
  </si>
  <si>
    <t>101654000004447</t>
  </si>
  <si>
    <t>郝悦</t>
  </si>
  <si>
    <t>101654000004484</t>
  </si>
  <si>
    <t>李子超</t>
  </si>
  <si>
    <t>101654000004502</t>
  </si>
  <si>
    <t>王金东</t>
  </si>
  <si>
    <t>101654000004500</t>
  </si>
  <si>
    <t>吴德月</t>
  </si>
  <si>
    <t>101654000004432</t>
  </si>
  <si>
    <t>崔畅</t>
  </si>
  <si>
    <t>101654000004439</t>
  </si>
  <si>
    <t>方怡</t>
  </si>
  <si>
    <t>101654000004448</t>
  </si>
  <si>
    <t>宋冠霖</t>
  </si>
  <si>
    <t>101654000004456</t>
  </si>
  <si>
    <t>任希瑶</t>
  </si>
  <si>
    <t>101654000004504</t>
  </si>
  <si>
    <t>庄园</t>
  </si>
  <si>
    <t>101654000004451</t>
  </si>
  <si>
    <t>安晴晴</t>
  </si>
  <si>
    <t>101654000004473</t>
  </si>
  <si>
    <t>马浩浩</t>
  </si>
  <si>
    <t>101654000004449</t>
  </si>
  <si>
    <t>王美倩</t>
  </si>
  <si>
    <t>101654000004489</t>
  </si>
  <si>
    <t>李婉莹</t>
  </si>
  <si>
    <t>101654000004453</t>
  </si>
  <si>
    <t>朱光远</t>
  </si>
  <si>
    <t>未录取</t>
  </si>
  <si>
    <t>101654000004446</t>
  </si>
  <si>
    <t>李婉宁</t>
  </si>
  <si>
    <t>101654000004440</t>
  </si>
  <si>
    <t>王依哲</t>
  </si>
  <si>
    <t>101654000004474</t>
  </si>
  <si>
    <t>沈冠彤</t>
  </si>
  <si>
    <t>缺考</t>
  </si>
  <si>
    <t>101654000003083</t>
  </si>
  <si>
    <t>高云池</t>
  </si>
  <si>
    <t>060100</t>
  </si>
  <si>
    <t>考古学</t>
  </si>
  <si>
    <t>101654000003081</t>
  </si>
  <si>
    <t>徐晗曦</t>
  </si>
  <si>
    <t>101654000002237</t>
  </si>
  <si>
    <t>蒋飞天</t>
  </si>
  <si>
    <t>060200</t>
  </si>
  <si>
    <t>中国史</t>
  </si>
  <si>
    <t>101654000002305</t>
  </si>
  <si>
    <t>王熙昊</t>
  </si>
  <si>
    <t>101654000002505</t>
  </si>
  <si>
    <t>王董匀</t>
  </si>
  <si>
    <t>101654000002369</t>
  </si>
  <si>
    <t>曹甜甜</t>
  </si>
  <si>
    <t>101654000002262</t>
  </si>
  <si>
    <t>赵国柱</t>
  </si>
  <si>
    <t>101654000002216</t>
  </si>
  <si>
    <t>陈海鹏</t>
  </si>
  <si>
    <t>101654000002463</t>
  </si>
  <si>
    <t>王子健</t>
  </si>
  <si>
    <t>101654000002295</t>
  </si>
  <si>
    <t>徐畅</t>
  </si>
  <si>
    <t>101654000002229</t>
  </si>
  <si>
    <t>张佳敏</t>
  </si>
  <si>
    <t>中国历史文选</t>
  </si>
  <si>
    <t>史学概论</t>
  </si>
  <si>
    <t>101654000002340</t>
  </si>
  <si>
    <t>杨莹豪</t>
  </si>
  <si>
    <t>101654000002510</t>
  </si>
  <si>
    <t>黄一卓</t>
  </si>
  <si>
    <t>101654000002517</t>
  </si>
  <si>
    <t>辛婉妮</t>
  </si>
  <si>
    <t>101654000002245</t>
  </si>
  <si>
    <t>朱子涵</t>
  </si>
  <si>
    <t>101654000002358</t>
  </si>
  <si>
    <t>马庆伟</t>
  </si>
  <si>
    <t>101654000002374</t>
  </si>
  <si>
    <t>李昀桐</t>
  </si>
  <si>
    <t>101654000002281</t>
  </si>
  <si>
    <t>魏晓东</t>
  </si>
  <si>
    <t>101654000002308</t>
  </si>
  <si>
    <t>张笑语</t>
  </si>
  <si>
    <t>101654000002324</t>
  </si>
  <si>
    <t>刘金达</t>
  </si>
  <si>
    <t>101654000002436</t>
  </si>
  <si>
    <t>袁杰</t>
  </si>
  <si>
    <t>101654000002524</t>
  </si>
  <si>
    <t>段毅然</t>
  </si>
  <si>
    <t>101654000002558</t>
  </si>
  <si>
    <t>梅程</t>
  </si>
  <si>
    <t>101654000002392</t>
  </si>
  <si>
    <t>隋明瑞</t>
  </si>
  <si>
    <t>101654000002391</t>
  </si>
  <si>
    <t>赵旖旎</t>
  </si>
  <si>
    <t>101654000002555</t>
  </si>
  <si>
    <t>杨蕊</t>
  </si>
  <si>
    <t>101654000002560</t>
  </si>
  <si>
    <t>王浩</t>
  </si>
  <si>
    <t>101654000002512</t>
  </si>
  <si>
    <t>王宁洁</t>
  </si>
  <si>
    <t>101654000002288</t>
  </si>
  <si>
    <t>隋林含</t>
  </si>
  <si>
    <t>101654000002380</t>
  </si>
  <si>
    <t>季佳琳</t>
  </si>
  <si>
    <t>101654000002507</t>
  </si>
  <si>
    <t>罗少磊</t>
  </si>
  <si>
    <t>060300</t>
  </si>
  <si>
    <t>世界史</t>
  </si>
  <si>
    <t>101654000002345</t>
  </si>
  <si>
    <t>邹嘉轩</t>
  </si>
  <si>
    <t>101654000012164</t>
  </si>
  <si>
    <t>陶正伟</t>
  </si>
  <si>
    <t>145100</t>
  </si>
  <si>
    <t>文物</t>
  </si>
  <si>
    <t>101654000012116</t>
  </si>
  <si>
    <t>仇晨</t>
  </si>
  <si>
    <t>101654000012149</t>
  </si>
  <si>
    <t>史岳文</t>
  </si>
  <si>
    <t>101654000012128</t>
  </si>
  <si>
    <t>马伊霖</t>
  </si>
  <si>
    <t>101654000012161</t>
  </si>
  <si>
    <t>彭芊</t>
  </si>
  <si>
    <t>101654000012168</t>
  </si>
  <si>
    <t>冷京宜</t>
  </si>
  <si>
    <t>101654000012135</t>
  </si>
  <si>
    <t>孙晓阳</t>
  </si>
  <si>
    <t>101654000012162</t>
  </si>
  <si>
    <t>吴昊</t>
  </si>
  <si>
    <t>文物学概论</t>
  </si>
  <si>
    <t>考古学概论</t>
  </si>
  <si>
    <t>101654000012153</t>
  </si>
  <si>
    <t>孙楠</t>
  </si>
  <si>
    <t>101654000012154</t>
  </si>
  <si>
    <t>范诗琪</t>
  </si>
  <si>
    <t>101654000012167</t>
  </si>
  <si>
    <t>王泽旭</t>
  </si>
  <si>
    <t>101654000012143</t>
  </si>
  <si>
    <t>张雨青</t>
  </si>
  <si>
    <t>101654000012125</t>
  </si>
  <si>
    <t>陈琪</t>
  </si>
  <si>
    <t>101654000012159</t>
  </si>
  <si>
    <t>孙雨琪</t>
  </si>
  <si>
    <t>101654000012169</t>
  </si>
  <si>
    <t>侯静怡</t>
  </si>
  <si>
    <t>全日制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</si>
</sst>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4" x14ac:knownFonts="1">
    <font>
      <sz val="11"/>
      <color theme="1"/>
      <name val="等线"/>
      <charset val="134"/>
      <scheme val="minor"/>
    </font>
    <font>
      <b/>
      <sz val="11"/>
      <color indexed="8"/>
      <name val="等线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workbookViewId="0">
      <pane xSplit="3" topLeftCell="D1" activePane="topRight" state="frozen"/>
      <selection pane="topRight" activeCell="M52" sqref="M52"/>
    </sheetView>
  </sheetViews>
  <sheetFormatPr defaultColWidth="9" defaultRowHeight="14.25" x14ac:dyDescent="0.2"/>
  <cols>
    <col min="1" max="1" width="17.25" bestFit="1" customWidth="1"/>
    <col min="3" max="3" width="13" bestFit="1" customWidth="1"/>
    <col min="5" max="5" width="17.25" bestFit="1" customWidth="1"/>
    <col min="6" max="6" width="15.125" bestFit="1" customWidth="1"/>
    <col min="15" max="15" width="13.875" bestFit="1" customWidth="1"/>
    <col min="17" max="17" width="11.625" bestFit="1" customWidth="1"/>
  </cols>
  <sheetData>
    <row r="1" spans="1:18" ht="5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x14ac:dyDescent="0.2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173</v>
      </c>
      <c r="H2" s="2">
        <v>416</v>
      </c>
      <c r="I2" s="2">
        <v>9</v>
      </c>
      <c r="J2" s="2">
        <v>80</v>
      </c>
      <c r="K2" s="2">
        <v>36.200000000000003</v>
      </c>
      <c r="L2" s="2">
        <f>SUM(I2:K2)</f>
        <v>125.2</v>
      </c>
      <c r="M2" s="2">
        <f t="shared" ref="M2:M21" si="0">H2/5*0.7+L2/1.5*0.3</f>
        <v>83.28</v>
      </c>
      <c r="N2" s="2" t="s">
        <v>24</v>
      </c>
      <c r="O2" s="2"/>
      <c r="P2" s="2"/>
      <c r="Q2" s="2"/>
      <c r="R2" s="2"/>
    </row>
    <row r="3" spans="1:18" x14ac:dyDescent="0.2">
      <c r="A3" s="2" t="s">
        <v>25</v>
      </c>
      <c r="B3" s="2" t="s">
        <v>26</v>
      </c>
      <c r="C3" s="2" t="s">
        <v>20</v>
      </c>
      <c r="D3" s="2" t="s">
        <v>21</v>
      </c>
      <c r="E3" s="2" t="s">
        <v>22</v>
      </c>
      <c r="F3" s="2" t="s">
        <v>23</v>
      </c>
      <c r="G3" s="2" t="s">
        <v>173</v>
      </c>
      <c r="H3" s="2">
        <v>415</v>
      </c>
      <c r="I3" s="2">
        <v>8.5</v>
      </c>
      <c r="J3" s="2">
        <v>65</v>
      </c>
      <c r="K3" s="2">
        <v>35.799999999999997</v>
      </c>
      <c r="L3" s="2">
        <f t="shared" ref="L3:L21" si="1">SUM(I3:K3)</f>
        <v>109.3</v>
      </c>
      <c r="M3" s="2">
        <f t="shared" si="0"/>
        <v>79.959999999999994</v>
      </c>
      <c r="N3" s="2" t="s">
        <v>24</v>
      </c>
      <c r="O3" s="2"/>
      <c r="P3" s="2"/>
      <c r="Q3" s="2"/>
      <c r="R3" s="2"/>
    </row>
    <row r="4" spans="1:18" x14ac:dyDescent="0.2">
      <c r="A4" s="2" t="s">
        <v>27</v>
      </c>
      <c r="B4" s="2" t="s">
        <v>28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173</v>
      </c>
      <c r="H4" s="2">
        <v>410</v>
      </c>
      <c r="I4" s="2">
        <v>8</v>
      </c>
      <c r="J4" s="2">
        <v>75</v>
      </c>
      <c r="K4" s="2">
        <v>35.6</v>
      </c>
      <c r="L4" s="2">
        <f t="shared" si="1"/>
        <v>118.6</v>
      </c>
      <c r="M4" s="2">
        <f t="shared" si="0"/>
        <v>81.12</v>
      </c>
      <c r="N4" s="2" t="s">
        <v>24</v>
      </c>
      <c r="O4" s="2"/>
      <c r="P4" s="2"/>
      <c r="Q4" s="2"/>
      <c r="R4" s="2"/>
    </row>
    <row r="5" spans="1:18" x14ac:dyDescent="0.2">
      <c r="A5" s="2" t="s">
        <v>29</v>
      </c>
      <c r="B5" s="2" t="s">
        <v>30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173</v>
      </c>
      <c r="H5" s="2">
        <v>410</v>
      </c>
      <c r="I5" s="2">
        <v>7</v>
      </c>
      <c r="J5" s="2">
        <v>85</v>
      </c>
      <c r="K5" s="2">
        <v>34.799999999999997</v>
      </c>
      <c r="L5" s="2">
        <f t="shared" si="1"/>
        <v>126.8</v>
      </c>
      <c r="M5" s="2">
        <f t="shared" si="0"/>
        <v>82.759999999999991</v>
      </c>
      <c r="N5" s="2" t="s">
        <v>24</v>
      </c>
      <c r="O5" s="2"/>
      <c r="P5" s="2"/>
      <c r="Q5" s="2"/>
      <c r="R5" s="2"/>
    </row>
    <row r="6" spans="1:18" x14ac:dyDescent="0.2">
      <c r="A6" s="2" t="s">
        <v>31</v>
      </c>
      <c r="B6" s="2" t="s">
        <v>32</v>
      </c>
      <c r="C6" s="2" t="s">
        <v>20</v>
      </c>
      <c r="D6" s="2" t="s">
        <v>21</v>
      </c>
      <c r="E6" s="2" t="s">
        <v>22</v>
      </c>
      <c r="F6" s="2" t="s">
        <v>23</v>
      </c>
      <c r="G6" s="2" t="s">
        <v>173</v>
      </c>
      <c r="H6" s="2">
        <v>404</v>
      </c>
      <c r="I6" s="2">
        <v>8</v>
      </c>
      <c r="J6" s="2">
        <v>90</v>
      </c>
      <c r="K6" s="2">
        <v>32.6</v>
      </c>
      <c r="L6" s="2">
        <f t="shared" si="1"/>
        <v>130.6</v>
      </c>
      <c r="M6" s="2">
        <f t="shared" si="0"/>
        <v>82.679999999999993</v>
      </c>
      <c r="N6" s="2" t="s">
        <v>24</v>
      </c>
      <c r="O6" s="2"/>
      <c r="P6" s="2"/>
      <c r="Q6" s="2"/>
      <c r="R6" s="2"/>
    </row>
    <row r="7" spans="1:18" x14ac:dyDescent="0.2">
      <c r="A7" s="2" t="s">
        <v>33</v>
      </c>
      <c r="B7" s="2" t="s">
        <v>34</v>
      </c>
      <c r="C7" s="2" t="s">
        <v>20</v>
      </c>
      <c r="D7" s="2" t="s">
        <v>21</v>
      </c>
      <c r="E7" s="2" t="s">
        <v>22</v>
      </c>
      <c r="F7" s="2" t="s">
        <v>23</v>
      </c>
      <c r="G7" s="2" t="s">
        <v>173</v>
      </c>
      <c r="H7" s="2">
        <v>403</v>
      </c>
      <c r="I7" s="2">
        <v>7</v>
      </c>
      <c r="J7" s="2">
        <v>87</v>
      </c>
      <c r="K7" s="2">
        <v>35.200000000000003</v>
      </c>
      <c r="L7" s="2">
        <f t="shared" si="1"/>
        <v>129.19999999999999</v>
      </c>
      <c r="M7" s="2">
        <f t="shared" si="0"/>
        <v>82.259999999999991</v>
      </c>
      <c r="N7" s="2" t="s">
        <v>24</v>
      </c>
      <c r="O7" s="2"/>
      <c r="P7" s="2"/>
      <c r="Q7" s="2"/>
      <c r="R7" s="2"/>
    </row>
    <row r="8" spans="1:18" x14ac:dyDescent="0.2">
      <c r="A8" s="2" t="s">
        <v>35</v>
      </c>
      <c r="B8" s="2" t="s">
        <v>36</v>
      </c>
      <c r="C8" s="2" t="s">
        <v>20</v>
      </c>
      <c r="D8" s="2" t="s">
        <v>21</v>
      </c>
      <c r="E8" s="2" t="s">
        <v>22</v>
      </c>
      <c r="F8" s="2" t="s">
        <v>23</v>
      </c>
      <c r="G8" s="2" t="s">
        <v>173</v>
      </c>
      <c r="H8" s="2">
        <v>396</v>
      </c>
      <c r="I8" s="2">
        <v>8.5</v>
      </c>
      <c r="J8" s="2">
        <v>86</v>
      </c>
      <c r="K8" s="2">
        <v>34.6</v>
      </c>
      <c r="L8" s="2">
        <f t="shared" si="1"/>
        <v>129.1</v>
      </c>
      <c r="M8" s="2">
        <f t="shared" si="0"/>
        <v>81.259999999999991</v>
      </c>
      <c r="N8" s="2" t="s">
        <v>24</v>
      </c>
      <c r="O8" s="2"/>
      <c r="P8" s="2"/>
      <c r="Q8" s="2"/>
      <c r="R8" s="2"/>
    </row>
    <row r="9" spans="1:18" x14ac:dyDescent="0.2">
      <c r="A9" s="2" t="s">
        <v>37</v>
      </c>
      <c r="B9" s="2" t="s">
        <v>38</v>
      </c>
      <c r="C9" s="2" t="s">
        <v>20</v>
      </c>
      <c r="D9" s="2" t="s">
        <v>21</v>
      </c>
      <c r="E9" s="2" t="s">
        <v>22</v>
      </c>
      <c r="F9" s="2" t="s">
        <v>23</v>
      </c>
      <c r="G9" s="2" t="s">
        <v>173</v>
      </c>
      <c r="H9" s="2">
        <v>394</v>
      </c>
      <c r="I9" s="2">
        <v>8.5</v>
      </c>
      <c r="J9" s="2">
        <v>70</v>
      </c>
      <c r="K9" s="2">
        <v>35</v>
      </c>
      <c r="L9" s="2">
        <f t="shared" si="1"/>
        <v>113.5</v>
      </c>
      <c r="M9" s="2">
        <f t="shared" si="0"/>
        <v>77.86</v>
      </c>
      <c r="N9" s="2" t="s">
        <v>24</v>
      </c>
      <c r="O9" s="2"/>
      <c r="P9" s="2"/>
      <c r="Q9" s="2"/>
      <c r="R9" s="2"/>
    </row>
    <row r="10" spans="1:18" x14ac:dyDescent="0.2">
      <c r="A10" s="2" t="s">
        <v>39</v>
      </c>
      <c r="B10" s="2" t="s">
        <v>40</v>
      </c>
      <c r="C10" s="2" t="s">
        <v>20</v>
      </c>
      <c r="D10" s="2" t="s">
        <v>21</v>
      </c>
      <c r="E10" s="2" t="s">
        <v>22</v>
      </c>
      <c r="F10" s="2" t="s">
        <v>23</v>
      </c>
      <c r="G10" s="2" t="s">
        <v>173</v>
      </c>
      <c r="H10" s="2">
        <v>393</v>
      </c>
      <c r="I10" s="2">
        <v>8</v>
      </c>
      <c r="J10" s="2">
        <v>80</v>
      </c>
      <c r="K10" s="2">
        <v>35.4</v>
      </c>
      <c r="L10" s="2">
        <f t="shared" si="1"/>
        <v>123.4</v>
      </c>
      <c r="M10" s="2">
        <f t="shared" si="0"/>
        <v>79.699999999999989</v>
      </c>
      <c r="N10" s="2" t="s">
        <v>24</v>
      </c>
      <c r="O10" s="2"/>
      <c r="P10" s="2"/>
      <c r="Q10" s="2"/>
      <c r="R10" s="2"/>
    </row>
    <row r="11" spans="1:18" x14ac:dyDescent="0.2">
      <c r="A11" s="2" t="s">
        <v>41</v>
      </c>
      <c r="B11" s="2" t="s">
        <v>42</v>
      </c>
      <c r="C11" s="2" t="s">
        <v>20</v>
      </c>
      <c r="D11" s="2" t="s">
        <v>21</v>
      </c>
      <c r="E11" s="2" t="s">
        <v>22</v>
      </c>
      <c r="F11" s="2" t="s">
        <v>23</v>
      </c>
      <c r="G11" s="2" t="s">
        <v>173</v>
      </c>
      <c r="H11" s="2">
        <v>391</v>
      </c>
      <c r="I11" s="2">
        <v>8</v>
      </c>
      <c r="J11" s="2">
        <v>94</v>
      </c>
      <c r="K11" s="2">
        <v>34.200000000000003</v>
      </c>
      <c r="L11" s="2">
        <f t="shared" si="1"/>
        <v>136.19999999999999</v>
      </c>
      <c r="M11" s="2">
        <f t="shared" si="0"/>
        <v>81.98</v>
      </c>
      <c r="N11" s="2" t="s">
        <v>24</v>
      </c>
      <c r="O11" s="2"/>
      <c r="P11" s="2"/>
      <c r="Q11" s="2"/>
      <c r="R11" s="2"/>
    </row>
    <row r="12" spans="1:18" x14ac:dyDescent="0.2">
      <c r="A12" s="2" t="s">
        <v>43</v>
      </c>
      <c r="B12" s="2" t="s">
        <v>44</v>
      </c>
      <c r="C12" s="2" t="s">
        <v>20</v>
      </c>
      <c r="D12" s="2" t="s">
        <v>21</v>
      </c>
      <c r="E12" s="2" t="s">
        <v>22</v>
      </c>
      <c r="F12" s="2" t="s">
        <v>23</v>
      </c>
      <c r="G12" s="2" t="s">
        <v>173</v>
      </c>
      <c r="H12" s="2">
        <v>389</v>
      </c>
      <c r="I12" s="2">
        <v>8.5</v>
      </c>
      <c r="J12" s="2">
        <v>60</v>
      </c>
      <c r="K12" s="2">
        <v>32</v>
      </c>
      <c r="L12" s="2">
        <f t="shared" si="1"/>
        <v>100.5</v>
      </c>
      <c r="M12" s="2">
        <f t="shared" si="0"/>
        <v>74.559999999999988</v>
      </c>
      <c r="N12" s="2" t="s">
        <v>24</v>
      </c>
      <c r="O12" s="2"/>
      <c r="P12" s="2"/>
      <c r="Q12" s="2"/>
      <c r="R12" s="2"/>
    </row>
    <row r="13" spans="1:18" x14ac:dyDescent="0.2">
      <c r="A13" s="2" t="s">
        <v>45</v>
      </c>
      <c r="B13" s="2" t="s">
        <v>46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173</v>
      </c>
      <c r="H13" s="2">
        <v>388</v>
      </c>
      <c r="I13" s="2">
        <v>7</v>
      </c>
      <c r="J13" s="2">
        <v>74</v>
      </c>
      <c r="K13" s="2">
        <v>35</v>
      </c>
      <c r="L13" s="2">
        <f t="shared" si="1"/>
        <v>116</v>
      </c>
      <c r="M13" s="2">
        <f t="shared" si="0"/>
        <v>77.52</v>
      </c>
      <c r="N13" s="2" t="s">
        <v>24</v>
      </c>
      <c r="O13" s="2"/>
      <c r="P13" s="2"/>
      <c r="Q13" s="2"/>
      <c r="R13" s="2"/>
    </row>
    <row r="14" spans="1:18" x14ac:dyDescent="0.2">
      <c r="A14" s="2" t="s">
        <v>47</v>
      </c>
      <c r="B14" s="2" t="s">
        <v>48</v>
      </c>
      <c r="C14" s="2" t="s">
        <v>20</v>
      </c>
      <c r="D14" s="2" t="s">
        <v>21</v>
      </c>
      <c r="E14" s="2" t="s">
        <v>22</v>
      </c>
      <c r="F14" s="2" t="s">
        <v>23</v>
      </c>
      <c r="G14" s="2" t="s">
        <v>173</v>
      </c>
      <c r="H14" s="2">
        <v>376</v>
      </c>
      <c r="I14" s="2">
        <v>8.5</v>
      </c>
      <c r="J14" s="2">
        <v>67</v>
      </c>
      <c r="K14" s="2">
        <v>37</v>
      </c>
      <c r="L14" s="2">
        <f t="shared" si="1"/>
        <v>112.5</v>
      </c>
      <c r="M14" s="2">
        <f t="shared" si="0"/>
        <v>75.14</v>
      </c>
      <c r="N14" s="2" t="s">
        <v>24</v>
      </c>
      <c r="O14" s="2"/>
      <c r="P14" s="2"/>
      <c r="Q14" s="2"/>
      <c r="R14" s="2"/>
    </row>
    <row r="15" spans="1:18" x14ac:dyDescent="0.2">
      <c r="A15" s="2" t="s">
        <v>49</v>
      </c>
      <c r="B15" s="2" t="s">
        <v>50</v>
      </c>
      <c r="C15" s="2" t="s">
        <v>20</v>
      </c>
      <c r="D15" s="2" t="s">
        <v>21</v>
      </c>
      <c r="E15" s="2" t="s">
        <v>22</v>
      </c>
      <c r="F15" s="2" t="s">
        <v>23</v>
      </c>
      <c r="G15" s="2" t="s">
        <v>173</v>
      </c>
      <c r="H15" s="2">
        <v>371</v>
      </c>
      <c r="I15" s="2">
        <v>7</v>
      </c>
      <c r="J15" s="2">
        <v>84</v>
      </c>
      <c r="K15" s="2">
        <v>36.6</v>
      </c>
      <c r="L15" s="2">
        <f t="shared" si="1"/>
        <v>127.6</v>
      </c>
      <c r="M15" s="2">
        <f t="shared" si="0"/>
        <v>77.459999999999994</v>
      </c>
      <c r="N15" s="2" t="s">
        <v>24</v>
      </c>
      <c r="O15" s="2"/>
      <c r="P15" s="2"/>
      <c r="Q15" s="2"/>
      <c r="R15" s="2"/>
    </row>
    <row r="16" spans="1:18" x14ac:dyDescent="0.2">
      <c r="A16" s="2" t="s">
        <v>51</v>
      </c>
      <c r="B16" s="2" t="s">
        <v>52</v>
      </c>
      <c r="C16" s="2" t="s">
        <v>20</v>
      </c>
      <c r="D16" s="2" t="s">
        <v>21</v>
      </c>
      <c r="E16" s="2" t="s">
        <v>22</v>
      </c>
      <c r="F16" s="2" t="s">
        <v>23</v>
      </c>
      <c r="G16" s="2" t="s">
        <v>173</v>
      </c>
      <c r="H16" s="2">
        <v>370</v>
      </c>
      <c r="I16" s="2">
        <v>8.5</v>
      </c>
      <c r="J16" s="2">
        <v>70</v>
      </c>
      <c r="K16" s="2">
        <v>33.6</v>
      </c>
      <c r="L16" s="2">
        <f t="shared" si="1"/>
        <v>112.1</v>
      </c>
      <c r="M16" s="2">
        <f t="shared" si="0"/>
        <v>74.22</v>
      </c>
      <c r="N16" s="2" t="s">
        <v>24</v>
      </c>
      <c r="O16" s="2"/>
      <c r="P16" s="2"/>
      <c r="Q16" s="2"/>
      <c r="R16" s="2"/>
    </row>
    <row r="17" spans="1:18" x14ac:dyDescent="0.2">
      <c r="A17" s="2" t="s">
        <v>53</v>
      </c>
      <c r="B17" s="2" t="s">
        <v>54</v>
      </c>
      <c r="C17" s="2" t="s">
        <v>20</v>
      </c>
      <c r="D17" s="2" t="s">
        <v>21</v>
      </c>
      <c r="E17" s="2" t="s">
        <v>22</v>
      </c>
      <c r="F17" s="2" t="s">
        <v>23</v>
      </c>
      <c r="G17" s="2" t="s">
        <v>173</v>
      </c>
      <c r="H17" s="2">
        <v>366</v>
      </c>
      <c r="I17" s="2">
        <v>6</v>
      </c>
      <c r="J17" s="2">
        <v>76</v>
      </c>
      <c r="K17" s="2">
        <v>30.4</v>
      </c>
      <c r="L17" s="2">
        <f t="shared" si="1"/>
        <v>112.4</v>
      </c>
      <c r="M17" s="2">
        <f t="shared" si="0"/>
        <v>73.72</v>
      </c>
      <c r="N17" s="2" t="s">
        <v>24</v>
      </c>
      <c r="O17" s="2"/>
      <c r="P17" s="2"/>
      <c r="Q17" s="2"/>
      <c r="R17" s="2"/>
    </row>
    <row r="18" spans="1:18" x14ac:dyDescent="0.2">
      <c r="A18" s="2" t="s">
        <v>55</v>
      </c>
      <c r="B18" s="2" t="s">
        <v>56</v>
      </c>
      <c r="C18" s="2" t="s">
        <v>20</v>
      </c>
      <c r="D18" s="2" t="s">
        <v>21</v>
      </c>
      <c r="E18" s="2" t="s">
        <v>22</v>
      </c>
      <c r="F18" s="2" t="s">
        <v>23</v>
      </c>
      <c r="G18" s="2" t="s">
        <v>173</v>
      </c>
      <c r="H18" s="2">
        <v>358</v>
      </c>
      <c r="I18" s="2">
        <v>8</v>
      </c>
      <c r="J18" s="2">
        <v>64</v>
      </c>
      <c r="K18" s="2">
        <v>30.6</v>
      </c>
      <c r="L18" s="2">
        <f t="shared" si="1"/>
        <v>102.6</v>
      </c>
      <c r="M18" s="2">
        <f t="shared" si="0"/>
        <v>70.639999999999986</v>
      </c>
      <c r="N18" s="2" t="s">
        <v>24</v>
      </c>
      <c r="O18" s="2"/>
      <c r="P18" s="2"/>
      <c r="Q18" s="2"/>
      <c r="R18" s="2"/>
    </row>
    <row r="19" spans="1:18" x14ac:dyDescent="0.2">
      <c r="A19" s="2" t="s">
        <v>57</v>
      </c>
      <c r="B19" s="2" t="s">
        <v>58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173</v>
      </c>
      <c r="H19" s="2">
        <v>355</v>
      </c>
      <c r="I19" s="2">
        <v>7</v>
      </c>
      <c r="J19" s="2">
        <v>60</v>
      </c>
      <c r="K19" s="2">
        <v>28.6</v>
      </c>
      <c r="L19" s="2">
        <f t="shared" si="1"/>
        <v>95.6</v>
      </c>
      <c r="M19" s="2">
        <f t="shared" si="0"/>
        <v>68.819999999999993</v>
      </c>
      <c r="N19" s="2" t="s">
        <v>59</v>
      </c>
      <c r="O19" s="2"/>
      <c r="P19" s="2"/>
      <c r="Q19" s="2"/>
      <c r="R19" s="2"/>
    </row>
    <row r="20" spans="1:18" x14ac:dyDescent="0.2">
      <c r="A20" s="2" t="s">
        <v>60</v>
      </c>
      <c r="B20" s="2" t="s">
        <v>61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173</v>
      </c>
      <c r="H20" s="2">
        <v>355</v>
      </c>
      <c r="I20" s="2">
        <v>7</v>
      </c>
      <c r="J20" s="2">
        <v>68</v>
      </c>
      <c r="K20" s="2">
        <v>35.4</v>
      </c>
      <c r="L20" s="2">
        <f t="shared" si="1"/>
        <v>110.4</v>
      </c>
      <c r="M20" s="2">
        <f t="shared" si="0"/>
        <v>71.78</v>
      </c>
      <c r="N20" s="2" t="s">
        <v>24</v>
      </c>
      <c r="O20" s="2"/>
      <c r="P20" s="2"/>
      <c r="Q20" s="2"/>
      <c r="R20" s="2"/>
    </row>
    <row r="21" spans="1:18" x14ac:dyDescent="0.2">
      <c r="A21" s="2" t="s">
        <v>62</v>
      </c>
      <c r="B21" s="2" t="s">
        <v>63</v>
      </c>
      <c r="C21" s="2" t="s">
        <v>20</v>
      </c>
      <c r="D21" s="2" t="s">
        <v>21</v>
      </c>
      <c r="E21" s="2" t="s">
        <v>22</v>
      </c>
      <c r="F21" s="2" t="s">
        <v>23</v>
      </c>
      <c r="G21" s="2" t="s">
        <v>173</v>
      </c>
      <c r="H21" s="2">
        <v>355</v>
      </c>
      <c r="I21" s="2">
        <v>8</v>
      </c>
      <c r="J21" s="2">
        <v>73</v>
      </c>
      <c r="K21" s="2">
        <v>31.8</v>
      </c>
      <c r="L21" s="2">
        <f t="shared" si="1"/>
        <v>112.8</v>
      </c>
      <c r="M21" s="2">
        <f t="shared" si="0"/>
        <v>72.259999999999991</v>
      </c>
      <c r="N21" s="2" t="s">
        <v>24</v>
      </c>
      <c r="O21" s="2"/>
      <c r="P21" s="2"/>
      <c r="Q21" s="2"/>
      <c r="R21" s="2"/>
    </row>
    <row r="22" spans="1:18" x14ac:dyDescent="0.2">
      <c r="A22" s="2" t="s">
        <v>64</v>
      </c>
      <c r="B22" s="2" t="s">
        <v>65</v>
      </c>
      <c r="C22" s="2" t="s">
        <v>20</v>
      </c>
      <c r="D22" s="2" t="s">
        <v>21</v>
      </c>
      <c r="E22" s="2" t="s">
        <v>22</v>
      </c>
      <c r="F22" s="2" t="s">
        <v>23</v>
      </c>
      <c r="G22" s="2" t="s">
        <v>173</v>
      </c>
      <c r="H22" s="2">
        <v>353</v>
      </c>
      <c r="I22" s="2" t="s">
        <v>66</v>
      </c>
      <c r="J22" s="2" t="s">
        <v>66</v>
      </c>
      <c r="K22" s="2" t="s">
        <v>66</v>
      </c>
      <c r="L22" s="2" t="s">
        <v>66</v>
      </c>
      <c r="M22" s="2">
        <v>49.419999999999995</v>
      </c>
      <c r="N22" s="2" t="s">
        <v>59</v>
      </c>
      <c r="O22" s="2"/>
      <c r="P22" s="2"/>
      <c r="Q22" s="2"/>
      <c r="R22" s="2"/>
    </row>
    <row r="23" spans="1:18" x14ac:dyDescent="0.2">
      <c r="A23" s="2" t="s">
        <v>67</v>
      </c>
      <c r="B23" s="2" t="s">
        <v>68</v>
      </c>
      <c r="C23" s="2" t="s">
        <v>20</v>
      </c>
      <c r="D23" s="2" t="s">
        <v>69</v>
      </c>
      <c r="E23" s="2" t="s">
        <v>70</v>
      </c>
      <c r="F23" s="2" t="s">
        <v>23</v>
      </c>
      <c r="G23" s="2" t="s">
        <v>173</v>
      </c>
      <c r="H23" s="2">
        <v>410</v>
      </c>
      <c r="I23" s="2">
        <v>9</v>
      </c>
      <c r="J23" s="2">
        <v>89</v>
      </c>
      <c r="K23" s="2">
        <v>35.4</v>
      </c>
      <c r="L23" s="2">
        <f t="shared" ref="L23:L53" si="2">SUM(I23:K23)</f>
        <v>133.4</v>
      </c>
      <c r="M23" s="2">
        <f t="shared" ref="M23:M51" si="3">H23/5*0.7+L23/1.5*0.3</f>
        <v>84.08</v>
      </c>
      <c r="N23" s="2" t="s">
        <v>24</v>
      </c>
      <c r="O23" s="2"/>
      <c r="P23" s="2"/>
      <c r="Q23" s="2"/>
      <c r="R23" s="2"/>
    </row>
    <row r="24" spans="1:18" x14ac:dyDescent="0.2">
      <c r="A24" s="2" t="s">
        <v>71</v>
      </c>
      <c r="B24" s="2" t="s">
        <v>72</v>
      </c>
      <c r="C24" s="2" t="s">
        <v>20</v>
      </c>
      <c r="D24" s="2" t="s">
        <v>69</v>
      </c>
      <c r="E24" s="2" t="s">
        <v>70</v>
      </c>
      <c r="F24" s="2" t="s">
        <v>23</v>
      </c>
      <c r="G24" s="2" t="s">
        <v>173</v>
      </c>
      <c r="H24" s="2">
        <v>399</v>
      </c>
      <c r="I24" s="2">
        <v>7</v>
      </c>
      <c r="J24" s="2">
        <v>63</v>
      </c>
      <c r="K24" s="2">
        <v>29.6</v>
      </c>
      <c r="L24" s="2">
        <f t="shared" si="2"/>
        <v>99.6</v>
      </c>
      <c r="M24" s="2">
        <f t="shared" si="3"/>
        <v>75.779999999999987</v>
      </c>
      <c r="N24" s="2" t="s">
        <v>24</v>
      </c>
      <c r="O24" s="2"/>
      <c r="P24" s="2"/>
      <c r="Q24" s="2"/>
      <c r="R24" s="2"/>
    </row>
    <row r="25" spans="1:18" x14ac:dyDescent="0.2">
      <c r="A25" s="2" t="s">
        <v>73</v>
      </c>
      <c r="B25" s="2" t="s">
        <v>74</v>
      </c>
      <c r="C25" s="2" t="s">
        <v>20</v>
      </c>
      <c r="D25" s="2" t="s">
        <v>75</v>
      </c>
      <c r="E25" s="2" t="s">
        <v>76</v>
      </c>
      <c r="F25" s="2" t="s">
        <v>23</v>
      </c>
      <c r="G25" s="2" t="s">
        <v>173</v>
      </c>
      <c r="H25" s="2">
        <v>381</v>
      </c>
      <c r="I25" s="2">
        <v>7</v>
      </c>
      <c r="J25" s="2">
        <v>94</v>
      </c>
      <c r="K25" s="2">
        <v>35.6</v>
      </c>
      <c r="L25" s="2">
        <f t="shared" si="2"/>
        <v>136.6</v>
      </c>
      <c r="M25" s="2">
        <f t="shared" si="3"/>
        <v>80.66</v>
      </c>
      <c r="N25" s="2" t="s">
        <v>24</v>
      </c>
      <c r="O25" s="2"/>
      <c r="P25" s="2"/>
      <c r="Q25" s="2"/>
      <c r="R25" s="2"/>
    </row>
    <row r="26" spans="1:18" x14ac:dyDescent="0.2">
      <c r="A26" s="2" t="s">
        <v>77</v>
      </c>
      <c r="B26" s="2" t="s">
        <v>78</v>
      </c>
      <c r="C26" s="2" t="s">
        <v>20</v>
      </c>
      <c r="D26" s="2" t="s">
        <v>75</v>
      </c>
      <c r="E26" s="2" t="s">
        <v>76</v>
      </c>
      <c r="F26" s="2" t="s">
        <v>23</v>
      </c>
      <c r="G26" s="2" t="s">
        <v>173</v>
      </c>
      <c r="H26" s="2">
        <v>378</v>
      </c>
      <c r="I26" s="2">
        <v>9</v>
      </c>
      <c r="J26" s="2">
        <v>94</v>
      </c>
      <c r="K26" s="2">
        <v>37</v>
      </c>
      <c r="L26" s="2">
        <f t="shared" si="2"/>
        <v>140</v>
      </c>
      <c r="M26" s="2">
        <f t="shared" si="3"/>
        <v>80.919999999999987</v>
      </c>
      <c r="N26" s="2" t="s">
        <v>24</v>
      </c>
      <c r="O26" s="2"/>
      <c r="P26" s="2"/>
      <c r="Q26" s="2"/>
      <c r="R26" s="2"/>
    </row>
    <row r="27" spans="1:18" x14ac:dyDescent="0.2">
      <c r="A27" s="2" t="s">
        <v>79</v>
      </c>
      <c r="B27" s="2" t="s">
        <v>80</v>
      </c>
      <c r="C27" s="2" t="s">
        <v>20</v>
      </c>
      <c r="D27" s="2" t="s">
        <v>75</v>
      </c>
      <c r="E27" s="2" t="s">
        <v>76</v>
      </c>
      <c r="F27" s="2" t="s">
        <v>23</v>
      </c>
      <c r="G27" s="2" t="s">
        <v>173</v>
      </c>
      <c r="H27" s="2">
        <v>377</v>
      </c>
      <c r="I27" s="2">
        <v>9</v>
      </c>
      <c r="J27" s="2">
        <v>96</v>
      </c>
      <c r="K27" s="2">
        <v>36.4</v>
      </c>
      <c r="L27" s="2">
        <f t="shared" si="2"/>
        <v>141.4</v>
      </c>
      <c r="M27" s="2">
        <f t="shared" si="3"/>
        <v>81.06</v>
      </c>
      <c r="N27" s="2" t="s">
        <v>24</v>
      </c>
      <c r="O27" s="2"/>
      <c r="P27" s="2"/>
      <c r="Q27" s="2"/>
      <c r="R27" s="2"/>
    </row>
    <row r="28" spans="1:18" x14ac:dyDescent="0.2">
      <c r="A28" s="2" t="s">
        <v>81</v>
      </c>
      <c r="B28" s="2" t="s">
        <v>82</v>
      </c>
      <c r="C28" s="2" t="s">
        <v>20</v>
      </c>
      <c r="D28" s="2" t="s">
        <v>75</v>
      </c>
      <c r="E28" s="2" t="s">
        <v>76</v>
      </c>
      <c r="F28" s="2" t="s">
        <v>23</v>
      </c>
      <c r="G28" s="2" t="s">
        <v>173</v>
      </c>
      <c r="H28" s="2">
        <v>373</v>
      </c>
      <c r="I28" s="2">
        <v>9</v>
      </c>
      <c r="J28" s="2">
        <v>93</v>
      </c>
      <c r="K28" s="2">
        <v>36</v>
      </c>
      <c r="L28" s="2">
        <f t="shared" si="2"/>
        <v>138</v>
      </c>
      <c r="M28" s="2">
        <f t="shared" si="3"/>
        <v>79.819999999999993</v>
      </c>
      <c r="N28" s="2" t="s">
        <v>24</v>
      </c>
      <c r="O28" s="2"/>
      <c r="P28" s="2"/>
      <c r="Q28" s="2"/>
      <c r="R28" s="2"/>
    </row>
    <row r="29" spans="1:18" x14ac:dyDescent="0.2">
      <c r="A29" s="2" t="s">
        <v>83</v>
      </c>
      <c r="B29" s="2" t="s">
        <v>84</v>
      </c>
      <c r="C29" s="2" t="s">
        <v>20</v>
      </c>
      <c r="D29" s="2" t="s">
        <v>75</v>
      </c>
      <c r="E29" s="2" t="s">
        <v>76</v>
      </c>
      <c r="F29" s="2" t="s">
        <v>23</v>
      </c>
      <c r="G29" s="2" t="s">
        <v>173</v>
      </c>
      <c r="H29" s="2">
        <v>371</v>
      </c>
      <c r="I29" s="2">
        <v>6</v>
      </c>
      <c r="J29" s="2">
        <v>92</v>
      </c>
      <c r="K29" s="2">
        <v>32.200000000000003</v>
      </c>
      <c r="L29" s="2">
        <f t="shared" si="2"/>
        <v>130.19999999999999</v>
      </c>
      <c r="M29" s="2">
        <f t="shared" si="3"/>
        <v>77.97999999999999</v>
      </c>
      <c r="N29" s="2" t="s">
        <v>24</v>
      </c>
      <c r="O29" s="2"/>
      <c r="P29" s="2"/>
      <c r="Q29" s="2"/>
      <c r="R29" s="2"/>
    </row>
    <row r="30" spans="1:18" x14ac:dyDescent="0.2">
      <c r="A30" s="2" t="s">
        <v>85</v>
      </c>
      <c r="B30" s="2" t="s">
        <v>86</v>
      </c>
      <c r="C30" s="2" t="s">
        <v>20</v>
      </c>
      <c r="D30" s="2" t="s">
        <v>75</v>
      </c>
      <c r="E30" s="2" t="s">
        <v>76</v>
      </c>
      <c r="F30" s="2" t="s">
        <v>23</v>
      </c>
      <c r="G30" s="2" t="s">
        <v>173</v>
      </c>
      <c r="H30" s="2">
        <v>370</v>
      </c>
      <c r="I30" s="2">
        <v>8</v>
      </c>
      <c r="J30" s="2">
        <v>99</v>
      </c>
      <c r="K30" s="2">
        <v>35</v>
      </c>
      <c r="L30" s="2">
        <f t="shared" si="2"/>
        <v>142</v>
      </c>
      <c r="M30" s="2">
        <f t="shared" si="3"/>
        <v>80.2</v>
      </c>
      <c r="N30" s="2" t="s">
        <v>24</v>
      </c>
      <c r="O30" s="2"/>
      <c r="P30" s="2"/>
      <c r="Q30" s="2"/>
      <c r="R30" s="2"/>
    </row>
    <row r="31" spans="1:18" x14ac:dyDescent="0.2">
      <c r="A31" s="2" t="s">
        <v>87</v>
      </c>
      <c r="B31" s="2" t="s">
        <v>88</v>
      </c>
      <c r="C31" s="2" t="s">
        <v>20</v>
      </c>
      <c r="D31" s="2" t="s">
        <v>75</v>
      </c>
      <c r="E31" s="2" t="s">
        <v>76</v>
      </c>
      <c r="F31" s="2" t="s">
        <v>23</v>
      </c>
      <c r="G31" s="2" t="s">
        <v>173</v>
      </c>
      <c r="H31" s="2">
        <v>368</v>
      </c>
      <c r="I31" s="2">
        <v>7</v>
      </c>
      <c r="J31" s="2">
        <v>91</v>
      </c>
      <c r="K31" s="2">
        <v>32.799999999999997</v>
      </c>
      <c r="L31" s="2">
        <f t="shared" si="2"/>
        <v>130.80000000000001</v>
      </c>
      <c r="M31" s="2">
        <f t="shared" si="3"/>
        <v>77.679999999999993</v>
      </c>
      <c r="N31" s="2" t="s">
        <v>24</v>
      </c>
      <c r="O31" s="2"/>
      <c r="P31" s="2"/>
      <c r="Q31" s="2"/>
      <c r="R31" s="2"/>
    </row>
    <row r="32" spans="1:18" x14ac:dyDescent="0.2">
      <c r="A32" s="2" t="s">
        <v>89</v>
      </c>
      <c r="B32" s="2" t="s">
        <v>90</v>
      </c>
      <c r="C32" s="2" t="s">
        <v>20</v>
      </c>
      <c r="D32" s="2" t="s">
        <v>75</v>
      </c>
      <c r="E32" s="2" t="s">
        <v>76</v>
      </c>
      <c r="F32" s="2" t="s">
        <v>23</v>
      </c>
      <c r="G32" s="2" t="s">
        <v>173</v>
      </c>
      <c r="H32" s="2">
        <v>365</v>
      </c>
      <c r="I32" s="2">
        <v>8</v>
      </c>
      <c r="J32" s="2">
        <v>85</v>
      </c>
      <c r="K32" s="2">
        <v>34.799999999999997</v>
      </c>
      <c r="L32" s="2">
        <f t="shared" si="2"/>
        <v>127.8</v>
      </c>
      <c r="M32" s="2">
        <f t="shared" si="3"/>
        <v>76.66</v>
      </c>
      <c r="N32" s="2" t="s">
        <v>24</v>
      </c>
      <c r="O32" s="2"/>
      <c r="P32" s="2"/>
      <c r="Q32" s="2"/>
      <c r="R32" s="2"/>
    </row>
    <row r="33" spans="1:18" x14ac:dyDescent="0.2">
      <c r="A33" s="2" t="s">
        <v>91</v>
      </c>
      <c r="B33" s="2" t="s">
        <v>92</v>
      </c>
      <c r="C33" s="2" t="s">
        <v>20</v>
      </c>
      <c r="D33" s="2" t="s">
        <v>75</v>
      </c>
      <c r="E33" s="2" t="s">
        <v>76</v>
      </c>
      <c r="F33" s="2" t="s">
        <v>23</v>
      </c>
      <c r="G33" s="2" t="s">
        <v>173</v>
      </c>
      <c r="H33" s="2">
        <v>362</v>
      </c>
      <c r="I33" s="2">
        <v>8</v>
      </c>
      <c r="J33" s="2">
        <v>92</v>
      </c>
      <c r="K33" s="2">
        <v>35.6</v>
      </c>
      <c r="L33" s="2">
        <f t="shared" si="2"/>
        <v>135.6</v>
      </c>
      <c r="M33" s="2">
        <f t="shared" si="3"/>
        <v>77.8</v>
      </c>
      <c r="N33" s="2" t="s">
        <v>24</v>
      </c>
      <c r="O33" s="3" t="s">
        <v>93</v>
      </c>
      <c r="P33" s="3">
        <v>80</v>
      </c>
      <c r="Q33" s="3" t="s">
        <v>94</v>
      </c>
      <c r="R33" s="3">
        <v>80</v>
      </c>
    </row>
    <row r="34" spans="1:18" x14ac:dyDescent="0.2">
      <c r="A34" s="2" t="s">
        <v>95</v>
      </c>
      <c r="B34" s="2" t="s">
        <v>96</v>
      </c>
      <c r="C34" s="2" t="s">
        <v>20</v>
      </c>
      <c r="D34" s="2" t="s">
        <v>75</v>
      </c>
      <c r="E34" s="2" t="s">
        <v>76</v>
      </c>
      <c r="F34" s="2" t="s">
        <v>23</v>
      </c>
      <c r="G34" s="2" t="s">
        <v>173</v>
      </c>
      <c r="H34" s="2">
        <v>360</v>
      </c>
      <c r="I34" s="2">
        <v>8</v>
      </c>
      <c r="J34" s="2">
        <v>87</v>
      </c>
      <c r="K34" s="2">
        <v>34.200000000000003</v>
      </c>
      <c r="L34" s="2">
        <f t="shared" si="2"/>
        <v>129.19999999999999</v>
      </c>
      <c r="M34" s="2">
        <f t="shared" si="3"/>
        <v>76.239999999999995</v>
      </c>
      <c r="N34" s="2" t="s">
        <v>24</v>
      </c>
      <c r="O34" s="2"/>
      <c r="P34" s="2"/>
      <c r="Q34" s="2"/>
      <c r="R34" s="2"/>
    </row>
    <row r="35" spans="1:18" x14ac:dyDescent="0.2">
      <c r="A35" s="2" t="s">
        <v>97</v>
      </c>
      <c r="B35" s="2" t="s">
        <v>98</v>
      </c>
      <c r="C35" s="2" t="s">
        <v>20</v>
      </c>
      <c r="D35" s="2" t="s">
        <v>75</v>
      </c>
      <c r="E35" s="2" t="s">
        <v>76</v>
      </c>
      <c r="F35" s="2" t="s">
        <v>23</v>
      </c>
      <c r="G35" s="2" t="s">
        <v>173</v>
      </c>
      <c r="H35" s="2">
        <v>359</v>
      </c>
      <c r="I35" s="2">
        <v>5</v>
      </c>
      <c r="J35" s="2">
        <v>82</v>
      </c>
      <c r="K35" s="2">
        <v>33.4</v>
      </c>
      <c r="L35" s="2">
        <f t="shared" si="2"/>
        <v>120.4</v>
      </c>
      <c r="M35" s="2">
        <f t="shared" si="3"/>
        <v>74.34</v>
      </c>
      <c r="N35" s="2" t="s">
        <v>24</v>
      </c>
      <c r="O35" s="2"/>
      <c r="P35" s="2"/>
      <c r="Q35" s="2"/>
      <c r="R35" s="2"/>
    </row>
    <row r="36" spans="1:18" x14ac:dyDescent="0.2">
      <c r="A36" s="2" t="s">
        <v>99</v>
      </c>
      <c r="B36" s="2" t="s">
        <v>100</v>
      </c>
      <c r="C36" s="2" t="s">
        <v>20</v>
      </c>
      <c r="D36" s="2" t="s">
        <v>75</v>
      </c>
      <c r="E36" s="2" t="s">
        <v>76</v>
      </c>
      <c r="F36" s="2" t="s">
        <v>23</v>
      </c>
      <c r="G36" s="2" t="s">
        <v>173</v>
      </c>
      <c r="H36" s="2">
        <v>359</v>
      </c>
      <c r="I36" s="2">
        <v>7</v>
      </c>
      <c r="J36" s="2">
        <v>80</v>
      </c>
      <c r="K36" s="2">
        <v>34.6</v>
      </c>
      <c r="L36" s="2">
        <f t="shared" si="2"/>
        <v>121.6</v>
      </c>
      <c r="M36" s="2">
        <f t="shared" si="3"/>
        <v>74.58</v>
      </c>
      <c r="N36" s="2" t="s">
        <v>24</v>
      </c>
      <c r="O36" s="2"/>
      <c r="P36" s="2"/>
      <c r="Q36" s="2"/>
      <c r="R36" s="2"/>
    </row>
    <row r="37" spans="1:18" x14ac:dyDescent="0.2">
      <c r="A37" s="2" t="s">
        <v>101</v>
      </c>
      <c r="B37" s="2" t="s">
        <v>102</v>
      </c>
      <c r="C37" s="2" t="s">
        <v>20</v>
      </c>
      <c r="D37" s="2" t="s">
        <v>75</v>
      </c>
      <c r="E37" s="2" t="s">
        <v>76</v>
      </c>
      <c r="F37" s="2" t="s">
        <v>23</v>
      </c>
      <c r="G37" s="2" t="s">
        <v>173</v>
      </c>
      <c r="H37" s="2">
        <v>358</v>
      </c>
      <c r="I37" s="2">
        <v>5</v>
      </c>
      <c r="J37" s="2">
        <v>88</v>
      </c>
      <c r="K37" s="2">
        <v>33.799999999999997</v>
      </c>
      <c r="L37" s="2">
        <f t="shared" si="2"/>
        <v>126.8</v>
      </c>
      <c r="M37" s="2">
        <f t="shared" si="3"/>
        <v>75.47999999999999</v>
      </c>
      <c r="N37" s="2" t="s">
        <v>24</v>
      </c>
      <c r="O37" s="2"/>
      <c r="P37" s="2"/>
      <c r="Q37" s="2"/>
      <c r="R37" s="2"/>
    </row>
    <row r="38" spans="1:18" x14ac:dyDescent="0.2">
      <c r="A38" s="2" t="s">
        <v>103</v>
      </c>
      <c r="B38" s="2" t="s">
        <v>104</v>
      </c>
      <c r="C38" s="2" t="s">
        <v>20</v>
      </c>
      <c r="D38" s="2" t="s">
        <v>75</v>
      </c>
      <c r="E38" s="2" t="s">
        <v>76</v>
      </c>
      <c r="F38" s="2" t="s">
        <v>23</v>
      </c>
      <c r="G38" s="2" t="s">
        <v>173</v>
      </c>
      <c r="H38" s="2">
        <v>357</v>
      </c>
      <c r="I38" s="2">
        <v>8</v>
      </c>
      <c r="J38" s="2">
        <v>67</v>
      </c>
      <c r="K38" s="2">
        <v>33.6</v>
      </c>
      <c r="L38" s="2">
        <f t="shared" si="2"/>
        <v>108.6</v>
      </c>
      <c r="M38" s="2">
        <f t="shared" si="3"/>
        <v>71.7</v>
      </c>
      <c r="N38" s="2" t="s">
        <v>24</v>
      </c>
      <c r="O38" s="2"/>
      <c r="P38" s="2"/>
      <c r="Q38" s="2"/>
      <c r="R38" s="2"/>
    </row>
    <row r="39" spans="1:18" x14ac:dyDescent="0.2">
      <c r="A39" s="2" t="s">
        <v>105</v>
      </c>
      <c r="B39" s="2" t="s">
        <v>106</v>
      </c>
      <c r="C39" s="2" t="s">
        <v>20</v>
      </c>
      <c r="D39" s="2" t="s">
        <v>75</v>
      </c>
      <c r="E39" s="2" t="s">
        <v>76</v>
      </c>
      <c r="F39" s="2" t="s">
        <v>23</v>
      </c>
      <c r="G39" s="2" t="s">
        <v>173</v>
      </c>
      <c r="H39" s="2">
        <v>356</v>
      </c>
      <c r="I39" s="2">
        <v>9</v>
      </c>
      <c r="J39" s="2">
        <v>96</v>
      </c>
      <c r="K39" s="2">
        <v>36.4</v>
      </c>
      <c r="L39" s="2">
        <f t="shared" si="2"/>
        <v>141.4</v>
      </c>
      <c r="M39" s="2">
        <f t="shared" si="3"/>
        <v>78.11999999999999</v>
      </c>
      <c r="N39" s="2" t="s">
        <v>24</v>
      </c>
      <c r="O39" s="2"/>
      <c r="P39" s="2"/>
      <c r="Q39" s="2"/>
      <c r="R39" s="2"/>
    </row>
    <row r="40" spans="1:18" x14ac:dyDescent="0.2">
      <c r="A40" s="2" t="s">
        <v>107</v>
      </c>
      <c r="B40" s="2" t="s">
        <v>108</v>
      </c>
      <c r="C40" s="2" t="s">
        <v>20</v>
      </c>
      <c r="D40" s="2" t="s">
        <v>75</v>
      </c>
      <c r="E40" s="2" t="s">
        <v>76</v>
      </c>
      <c r="F40" s="2" t="s">
        <v>23</v>
      </c>
      <c r="G40" s="2" t="s">
        <v>173</v>
      </c>
      <c r="H40" s="2">
        <v>354</v>
      </c>
      <c r="I40" s="2">
        <v>6</v>
      </c>
      <c r="J40" s="2">
        <v>98</v>
      </c>
      <c r="K40" s="2">
        <v>35.4</v>
      </c>
      <c r="L40" s="2">
        <f t="shared" si="2"/>
        <v>139.4</v>
      </c>
      <c r="M40" s="2">
        <f t="shared" si="3"/>
        <v>77.44</v>
      </c>
      <c r="N40" s="2" t="s">
        <v>24</v>
      </c>
      <c r="O40" s="2"/>
      <c r="P40" s="2"/>
      <c r="Q40" s="2"/>
      <c r="R40" s="2"/>
    </row>
    <row r="41" spans="1:18" x14ac:dyDescent="0.2">
      <c r="A41" s="2" t="s">
        <v>109</v>
      </c>
      <c r="B41" s="2" t="s">
        <v>110</v>
      </c>
      <c r="C41" s="2" t="s">
        <v>20</v>
      </c>
      <c r="D41" s="2" t="s">
        <v>75</v>
      </c>
      <c r="E41" s="2" t="s">
        <v>76</v>
      </c>
      <c r="F41" s="2" t="s">
        <v>23</v>
      </c>
      <c r="G41" s="2" t="s">
        <v>173</v>
      </c>
      <c r="H41" s="2">
        <v>353</v>
      </c>
      <c r="I41" s="2">
        <v>5</v>
      </c>
      <c r="J41" s="2">
        <v>90</v>
      </c>
      <c r="K41" s="2">
        <v>32.4</v>
      </c>
      <c r="L41" s="2">
        <f t="shared" si="2"/>
        <v>127.4</v>
      </c>
      <c r="M41" s="2">
        <f t="shared" si="3"/>
        <v>74.899999999999991</v>
      </c>
      <c r="N41" s="2" t="s">
        <v>24</v>
      </c>
      <c r="O41" s="2"/>
      <c r="P41" s="2"/>
      <c r="Q41" s="2"/>
      <c r="R41" s="2"/>
    </row>
    <row r="42" spans="1:18" x14ac:dyDescent="0.2">
      <c r="A42" s="2" t="s">
        <v>111</v>
      </c>
      <c r="B42" s="2" t="s">
        <v>112</v>
      </c>
      <c r="C42" s="2" t="s">
        <v>20</v>
      </c>
      <c r="D42" s="2" t="s">
        <v>75</v>
      </c>
      <c r="E42" s="2" t="s">
        <v>76</v>
      </c>
      <c r="F42" s="2" t="s">
        <v>23</v>
      </c>
      <c r="G42" s="2" t="s">
        <v>173</v>
      </c>
      <c r="H42" s="2">
        <v>353</v>
      </c>
      <c r="I42" s="2">
        <v>9</v>
      </c>
      <c r="J42" s="2">
        <v>94</v>
      </c>
      <c r="K42" s="2">
        <v>33.200000000000003</v>
      </c>
      <c r="L42" s="2">
        <f t="shared" si="2"/>
        <v>136.19999999999999</v>
      </c>
      <c r="M42" s="2">
        <f t="shared" si="3"/>
        <v>76.66</v>
      </c>
      <c r="N42" s="2" t="s">
        <v>24</v>
      </c>
      <c r="O42" s="2"/>
      <c r="P42" s="2"/>
      <c r="Q42" s="2"/>
      <c r="R42" s="2"/>
    </row>
    <row r="43" spans="1:18" x14ac:dyDescent="0.2">
      <c r="A43" s="2" t="s">
        <v>113</v>
      </c>
      <c r="B43" s="2" t="s">
        <v>114</v>
      </c>
      <c r="C43" s="2" t="s">
        <v>20</v>
      </c>
      <c r="D43" s="2" t="s">
        <v>75</v>
      </c>
      <c r="E43" s="2" t="s">
        <v>76</v>
      </c>
      <c r="F43" s="2" t="s">
        <v>23</v>
      </c>
      <c r="G43" s="2" t="s">
        <v>173</v>
      </c>
      <c r="H43" s="2">
        <v>353</v>
      </c>
      <c r="I43" s="2">
        <v>8</v>
      </c>
      <c r="J43" s="2">
        <v>85</v>
      </c>
      <c r="K43" s="2">
        <v>33.6</v>
      </c>
      <c r="L43" s="2">
        <f t="shared" si="2"/>
        <v>126.6</v>
      </c>
      <c r="M43" s="2">
        <f t="shared" si="3"/>
        <v>74.739999999999995</v>
      </c>
      <c r="N43" s="2" t="s">
        <v>24</v>
      </c>
      <c r="O43" s="2"/>
      <c r="P43" s="2"/>
      <c r="Q43" s="2"/>
      <c r="R43" s="2"/>
    </row>
    <row r="44" spans="1:18" x14ac:dyDescent="0.2">
      <c r="A44" s="2" t="s">
        <v>115</v>
      </c>
      <c r="B44" s="2" t="s">
        <v>116</v>
      </c>
      <c r="C44" s="2" t="s">
        <v>20</v>
      </c>
      <c r="D44" s="2" t="s">
        <v>75</v>
      </c>
      <c r="E44" s="2" t="s">
        <v>76</v>
      </c>
      <c r="F44" s="2" t="s">
        <v>23</v>
      </c>
      <c r="G44" s="2" t="s">
        <v>173</v>
      </c>
      <c r="H44" s="2">
        <v>351</v>
      </c>
      <c r="I44" s="2">
        <v>8</v>
      </c>
      <c r="J44" s="2">
        <v>86</v>
      </c>
      <c r="K44" s="2">
        <v>37.4</v>
      </c>
      <c r="L44" s="2">
        <f t="shared" si="2"/>
        <v>131.4</v>
      </c>
      <c r="M44" s="2">
        <f t="shared" si="3"/>
        <v>75.42</v>
      </c>
      <c r="N44" s="2" t="s">
        <v>24</v>
      </c>
      <c r="O44" s="2"/>
      <c r="P44" s="2"/>
      <c r="Q44" s="2"/>
      <c r="R44" s="2"/>
    </row>
    <row r="45" spans="1:18" x14ac:dyDescent="0.2">
      <c r="A45" s="2" t="s">
        <v>117</v>
      </c>
      <c r="B45" s="2" t="s">
        <v>118</v>
      </c>
      <c r="C45" s="2" t="s">
        <v>20</v>
      </c>
      <c r="D45" s="2" t="s">
        <v>75</v>
      </c>
      <c r="E45" s="2" t="s">
        <v>76</v>
      </c>
      <c r="F45" s="2" t="s">
        <v>23</v>
      </c>
      <c r="G45" s="2" t="s">
        <v>173</v>
      </c>
      <c r="H45" s="2">
        <v>350</v>
      </c>
      <c r="I45" s="2">
        <v>6</v>
      </c>
      <c r="J45" s="2">
        <v>91</v>
      </c>
      <c r="K45" s="2">
        <v>33.200000000000003</v>
      </c>
      <c r="L45" s="2">
        <f t="shared" si="2"/>
        <v>130.19999999999999</v>
      </c>
      <c r="M45" s="2">
        <f t="shared" si="3"/>
        <v>75.039999999999992</v>
      </c>
      <c r="N45" s="2" t="s">
        <v>24</v>
      </c>
      <c r="O45" s="2"/>
      <c r="P45" s="2"/>
      <c r="Q45" s="2"/>
      <c r="R45" s="2"/>
    </row>
    <row r="46" spans="1:18" x14ac:dyDescent="0.2">
      <c r="A46" s="2" t="s">
        <v>119</v>
      </c>
      <c r="B46" s="2" t="s">
        <v>120</v>
      </c>
      <c r="C46" s="2" t="s">
        <v>20</v>
      </c>
      <c r="D46" s="2" t="s">
        <v>75</v>
      </c>
      <c r="E46" s="2" t="s">
        <v>76</v>
      </c>
      <c r="F46" s="2" t="s">
        <v>23</v>
      </c>
      <c r="G46" s="2" t="s">
        <v>173</v>
      </c>
      <c r="H46" s="2">
        <v>350</v>
      </c>
      <c r="I46" s="2">
        <v>7</v>
      </c>
      <c r="J46" s="2">
        <v>89</v>
      </c>
      <c r="K46" s="2">
        <v>33.6</v>
      </c>
      <c r="L46" s="2">
        <f t="shared" si="2"/>
        <v>129.6</v>
      </c>
      <c r="M46" s="2">
        <f t="shared" si="3"/>
        <v>74.92</v>
      </c>
      <c r="N46" s="2" t="s">
        <v>24</v>
      </c>
      <c r="O46" s="2"/>
      <c r="P46" s="2"/>
      <c r="Q46" s="2"/>
      <c r="R46" s="2"/>
    </row>
    <row r="47" spans="1:18" x14ac:dyDescent="0.2">
      <c r="A47" s="2" t="s">
        <v>121</v>
      </c>
      <c r="B47" s="2" t="s">
        <v>122</v>
      </c>
      <c r="C47" s="2" t="s">
        <v>20</v>
      </c>
      <c r="D47" s="2" t="s">
        <v>75</v>
      </c>
      <c r="E47" s="2" t="s">
        <v>76</v>
      </c>
      <c r="F47" s="2" t="s">
        <v>23</v>
      </c>
      <c r="G47" s="2" t="s">
        <v>173</v>
      </c>
      <c r="H47" s="2">
        <v>348</v>
      </c>
      <c r="I47" s="2">
        <v>8</v>
      </c>
      <c r="J47" s="2">
        <v>95</v>
      </c>
      <c r="K47" s="2">
        <v>35.4</v>
      </c>
      <c r="L47" s="2">
        <f t="shared" si="2"/>
        <v>138.4</v>
      </c>
      <c r="M47" s="2">
        <f t="shared" si="3"/>
        <v>76.399999999999991</v>
      </c>
      <c r="N47" s="2" t="s">
        <v>24</v>
      </c>
      <c r="O47" s="2"/>
      <c r="P47" s="2"/>
      <c r="Q47" s="2"/>
      <c r="R47" s="2"/>
    </row>
    <row r="48" spans="1:18" x14ac:dyDescent="0.2">
      <c r="A48" s="2" t="s">
        <v>123</v>
      </c>
      <c r="B48" s="2" t="s">
        <v>124</v>
      </c>
      <c r="C48" s="2" t="s">
        <v>20</v>
      </c>
      <c r="D48" s="2" t="s">
        <v>75</v>
      </c>
      <c r="E48" s="2" t="s">
        <v>76</v>
      </c>
      <c r="F48" s="2" t="s">
        <v>23</v>
      </c>
      <c r="G48" s="2" t="s">
        <v>173</v>
      </c>
      <c r="H48" s="2">
        <v>348</v>
      </c>
      <c r="I48" s="2">
        <v>6</v>
      </c>
      <c r="J48" s="2">
        <v>84</v>
      </c>
      <c r="K48" s="2">
        <v>34.200000000000003</v>
      </c>
      <c r="L48" s="2">
        <f t="shared" si="2"/>
        <v>124.2</v>
      </c>
      <c r="M48" s="2">
        <f t="shared" si="3"/>
        <v>73.559999999999988</v>
      </c>
      <c r="N48" s="2" t="s">
        <v>24</v>
      </c>
      <c r="O48" s="2"/>
      <c r="P48" s="2"/>
      <c r="Q48" s="2"/>
      <c r="R48" s="2"/>
    </row>
    <row r="49" spans="1:18" x14ac:dyDescent="0.2">
      <c r="A49" s="2" t="s">
        <v>125</v>
      </c>
      <c r="B49" s="2" t="s">
        <v>126</v>
      </c>
      <c r="C49" s="2" t="s">
        <v>20</v>
      </c>
      <c r="D49" s="2" t="s">
        <v>75</v>
      </c>
      <c r="E49" s="2" t="s">
        <v>76</v>
      </c>
      <c r="F49" s="2" t="s">
        <v>23</v>
      </c>
      <c r="G49" s="2" t="s">
        <v>173</v>
      </c>
      <c r="H49" s="2">
        <v>347</v>
      </c>
      <c r="I49" s="2">
        <v>7</v>
      </c>
      <c r="J49" s="2">
        <v>79</v>
      </c>
      <c r="K49" s="2">
        <v>34.799999999999997</v>
      </c>
      <c r="L49" s="2">
        <f t="shared" si="2"/>
        <v>120.8</v>
      </c>
      <c r="M49" s="2">
        <f t="shared" si="3"/>
        <v>72.739999999999995</v>
      </c>
      <c r="N49" s="2" t="s">
        <v>24</v>
      </c>
      <c r="O49" s="2"/>
      <c r="P49" s="2"/>
      <c r="Q49" s="2"/>
      <c r="R49" s="2"/>
    </row>
    <row r="50" spans="1:18" x14ac:dyDescent="0.2">
      <c r="A50" s="2" t="s">
        <v>127</v>
      </c>
      <c r="B50" s="2" t="s">
        <v>128</v>
      </c>
      <c r="C50" s="2" t="s">
        <v>20</v>
      </c>
      <c r="D50" s="2" t="s">
        <v>75</v>
      </c>
      <c r="E50" s="2" t="s">
        <v>76</v>
      </c>
      <c r="F50" s="2" t="s">
        <v>23</v>
      </c>
      <c r="G50" s="2" t="s">
        <v>173</v>
      </c>
      <c r="H50" s="2">
        <v>347</v>
      </c>
      <c r="I50" s="2">
        <v>5</v>
      </c>
      <c r="J50" s="2">
        <v>94</v>
      </c>
      <c r="K50" s="2">
        <v>32.200000000000003</v>
      </c>
      <c r="L50" s="2">
        <f t="shared" si="2"/>
        <v>131.19999999999999</v>
      </c>
      <c r="M50" s="2">
        <f t="shared" si="3"/>
        <v>74.819999999999993</v>
      </c>
      <c r="N50" s="2" t="s">
        <v>24</v>
      </c>
      <c r="O50" s="2"/>
      <c r="P50" s="2"/>
      <c r="Q50" s="2"/>
      <c r="R50" s="2"/>
    </row>
    <row r="51" spans="1:18" x14ac:dyDescent="0.2">
      <c r="A51" s="2" t="s">
        <v>129</v>
      </c>
      <c r="B51" s="2" t="s">
        <v>130</v>
      </c>
      <c r="C51" s="2" t="s">
        <v>20</v>
      </c>
      <c r="D51" s="2" t="s">
        <v>75</v>
      </c>
      <c r="E51" s="2" t="s">
        <v>76</v>
      </c>
      <c r="F51" s="2" t="s">
        <v>23</v>
      </c>
      <c r="G51" s="2" t="s">
        <v>173</v>
      </c>
      <c r="H51" s="2">
        <v>346</v>
      </c>
      <c r="I51" s="2">
        <v>7</v>
      </c>
      <c r="J51" s="2">
        <v>87</v>
      </c>
      <c r="K51" s="2">
        <v>32</v>
      </c>
      <c r="L51" s="2">
        <f t="shared" si="2"/>
        <v>126</v>
      </c>
      <c r="M51" s="2">
        <f t="shared" si="3"/>
        <v>73.64</v>
      </c>
      <c r="N51" s="2" t="s">
        <v>24</v>
      </c>
      <c r="O51" s="2"/>
      <c r="P51" s="2"/>
      <c r="Q51" s="2"/>
      <c r="R51" s="2"/>
    </row>
    <row r="52" spans="1:18" x14ac:dyDescent="0.2">
      <c r="A52" s="2" t="s">
        <v>131</v>
      </c>
      <c r="B52" s="2" t="s">
        <v>132</v>
      </c>
      <c r="C52" s="2" t="s">
        <v>20</v>
      </c>
      <c r="D52" s="2" t="s">
        <v>75</v>
      </c>
      <c r="E52" s="2" t="s">
        <v>76</v>
      </c>
      <c r="F52" s="2" t="s">
        <v>23</v>
      </c>
      <c r="G52" s="2" t="s">
        <v>173</v>
      </c>
      <c r="H52" s="2">
        <v>345</v>
      </c>
      <c r="I52" s="2" t="s">
        <v>66</v>
      </c>
      <c r="J52" s="2" t="s">
        <v>66</v>
      </c>
      <c r="K52" s="2" t="s">
        <v>66</v>
      </c>
      <c r="L52" s="2" t="s">
        <v>66</v>
      </c>
      <c r="M52" s="2">
        <v>48.3</v>
      </c>
      <c r="N52" s="2" t="s">
        <v>59</v>
      </c>
      <c r="O52" s="2"/>
      <c r="P52" s="2"/>
      <c r="Q52" s="2"/>
      <c r="R52" s="2"/>
    </row>
    <row r="53" spans="1:18" x14ac:dyDescent="0.2">
      <c r="A53" s="2" t="s">
        <v>133</v>
      </c>
      <c r="B53" s="2" t="s">
        <v>134</v>
      </c>
      <c r="C53" s="2" t="s">
        <v>20</v>
      </c>
      <c r="D53" s="2" t="s">
        <v>135</v>
      </c>
      <c r="E53" s="2" t="s">
        <v>136</v>
      </c>
      <c r="F53" s="2" t="s">
        <v>23</v>
      </c>
      <c r="G53" s="2" t="s">
        <v>173</v>
      </c>
      <c r="H53" s="2">
        <v>370</v>
      </c>
      <c r="I53" s="2">
        <v>7</v>
      </c>
      <c r="J53" s="2">
        <v>83</v>
      </c>
      <c r="K53" s="2">
        <v>28.6</v>
      </c>
      <c r="L53" s="2">
        <f t="shared" si="2"/>
        <v>118.6</v>
      </c>
      <c r="M53" s="2">
        <f t="shared" ref="M53:M69" si="4">H53/5*0.7+L53/1.5*0.3</f>
        <v>75.52</v>
      </c>
      <c r="N53" s="2" t="s">
        <v>24</v>
      </c>
      <c r="O53" s="2"/>
      <c r="P53" s="2"/>
      <c r="Q53" s="2"/>
      <c r="R53" s="2"/>
    </row>
    <row r="54" spans="1:18" x14ac:dyDescent="0.2">
      <c r="A54" s="2" t="s">
        <v>137</v>
      </c>
      <c r="B54" s="2" t="s">
        <v>138</v>
      </c>
      <c r="C54" s="2" t="s">
        <v>20</v>
      </c>
      <c r="D54" s="2" t="s">
        <v>135</v>
      </c>
      <c r="E54" s="2" t="s">
        <v>136</v>
      </c>
      <c r="F54" s="2" t="s">
        <v>23</v>
      </c>
      <c r="G54" s="2" t="s">
        <v>173</v>
      </c>
      <c r="H54" s="2">
        <v>356</v>
      </c>
      <c r="I54" s="2">
        <v>8</v>
      </c>
      <c r="J54" s="2">
        <v>93</v>
      </c>
      <c r="K54" s="2">
        <v>37.6</v>
      </c>
      <c r="L54" s="2">
        <f t="shared" ref="L54:L69" si="5">SUM(I54:K54)</f>
        <v>138.6</v>
      </c>
      <c r="M54" s="2">
        <f t="shared" si="4"/>
        <v>77.559999999999988</v>
      </c>
      <c r="N54" s="2" t="s">
        <v>24</v>
      </c>
      <c r="O54" s="2"/>
      <c r="P54" s="2"/>
      <c r="Q54" s="2"/>
      <c r="R54" s="2"/>
    </row>
    <row r="55" spans="1:18" x14ac:dyDescent="0.2">
      <c r="A55" s="2" t="s">
        <v>139</v>
      </c>
      <c r="B55" s="2" t="s">
        <v>140</v>
      </c>
      <c r="C55" s="2" t="s">
        <v>20</v>
      </c>
      <c r="D55" s="2" t="s">
        <v>141</v>
      </c>
      <c r="E55" s="2" t="s">
        <v>142</v>
      </c>
      <c r="F55" s="2" t="s">
        <v>23</v>
      </c>
      <c r="G55" s="2" t="s">
        <v>173</v>
      </c>
      <c r="H55" s="2">
        <v>401</v>
      </c>
      <c r="I55" s="2">
        <v>10</v>
      </c>
      <c r="J55" s="2">
        <v>86</v>
      </c>
      <c r="K55" s="2">
        <v>29.8</v>
      </c>
      <c r="L55" s="2">
        <f t="shared" si="5"/>
        <v>125.8</v>
      </c>
      <c r="M55" s="2">
        <f t="shared" si="4"/>
        <v>81.3</v>
      </c>
      <c r="N55" s="2" t="s">
        <v>24</v>
      </c>
      <c r="O55" s="2"/>
      <c r="P55" s="2"/>
      <c r="Q55" s="2"/>
      <c r="R55" s="2"/>
    </row>
    <row r="56" spans="1:18" x14ac:dyDescent="0.2">
      <c r="A56" s="2" t="s">
        <v>143</v>
      </c>
      <c r="B56" s="2" t="s">
        <v>144</v>
      </c>
      <c r="C56" s="2" t="s">
        <v>20</v>
      </c>
      <c r="D56" s="2" t="s">
        <v>141</v>
      </c>
      <c r="E56" s="2" t="s">
        <v>142</v>
      </c>
      <c r="F56" s="2" t="s">
        <v>23</v>
      </c>
      <c r="G56" s="2" t="s">
        <v>173</v>
      </c>
      <c r="H56" s="2">
        <v>396</v>
      </c>
      <c r="I56" s="2">
        <v>9</v>
      </c>
      <c r="J56" s="2">
        <v>81</v>
      </c>
      <c r="K56" s="2">
        <v>34</v>
      </c>
      <c r="L56" s="2">
        <f t="shared" si="5"/>
        <v>124</v>
      </c>
      <c r="M56" s="2">
        <f t="shared" si="4"/>
        <v>80.239999999999995</v>
      </c>
      <c r="N56" s="2" t="s">
        <v>24</v>
      </c>
      <c r="O56" s="2"/>
      <c r="P56" s="2"/>
      <c r="Q56" s="2"/>
      <c r="R56" s="2"/>
    </row>
    <row r="57" spans="1:18" x14ac:dyDescent="0.2">
      <c r="A57" s="2" t="s">
        <v>145</v>
      </c>
      <c r="B57" s="2" t="s">
        <v>146</v>
      </c>
      <c r="C57" s="2" t="s">
        <v>20</v>
      </c>
      <c r="D57" s="2" t="s">
        <v>141</v>
      </c>
      <c r="E57" s="2" t="s">
        <v>142</v>
      </c>
      <c r="F57" s="2" t="s">
        <v>23</v>
      </c>
      <c r="G57" s="2" t="s">
        <v>173</v>
      </c>
      <c r="H57" s="2">
        <v>385</v>
      </c>
      <c r="I57" s="2">
        <v>8</v>
      </c>
      <c r="J57" s="2">
        <v>89</v>
      </c>
      <c r="K57" s="2">
        <v>31.6</v>
      </c>
      <c r="L57" s="2">
        <f t="shared" si="5"/>
        <v>128.6</v>
      </c>
      <c r="M57" s="2">
        <f t="shared" si="4"/>
        <v>79.62</v>
      </c>
      <c r="N57" s="2" t="s">
        <v>24</v>
      </c>
      <c r="O57" s="2"/>
      <c r="P57" s="2"/>
      <c r="Q57" s="2"/>
      <c r="R57" s="2"/>
    </row>
    <row r="58" spans="1:18" x14ac:dyDescent="0.2">
      <c r="A58" s="2" t="s">
        <v>147</v>
      </c>
      <c r="B58" s="2" t="s">
        <v>148</v>
      </c>
      <c r="C58" s="2" t="s">
        <v>20</v>
      </c>
      <c r="D58" s="2" t="s">
        <v>141</v>
      </c>
      <c r="E58" s="2" t="s">
        <v>142</v>
      </c>
      <c r="F58" s="2" t="s">
        <v>23</v>
      </c>
      <c r="G58" s="2" t="s">
        <v>173</v>
      </c>
      <c r="H58" s="2">
        <v>381</v>
      </c>
      <c r="I58" s="2">
        <v>6</v>
      </c>
      <c r="J58" s="2">
        <v>83</v>
      </c>
      <c r="K58" s="2">
        <v>25.2</v>
      </c>
      <c r="L58" s="2">
        <f t="shared" si="5"/>
        <v>114.2</v>
      </c>
      <c r="M58" s="2">
        <f t="shared" si="4"/>
        <v>76.179999999999993</v>
      </c>
      <c r="N58" s="2" t="s">
        <v>24</v>
      </c>
      <c r="O58" s="2"/>
      <c r="P58" s="2"/>
      <c r="Q58" s="2"/>
      <c r="R58" s="2"/>
    </row>
    <row r="59" spans="1:18" x14ac:dyDescent="0.2">
      <c r="A59" s="2" t="s">
        <v>149</v>
      </c>
      <c r="B59" s="2" t="s">
        <v>150</v>
      </c>
      <c r="C59" s="2" t="s">
        <v>20</v>
      </c>
      <c r="D59" s="2" t="s">
        <v>141</v>
      </c>
      <c r="E59" s="2" t="s">
        <v>142</v>
      </c>
      <c r="F59" s="2" t="s">
        <v>23</v>
      </c>
      <c r="G59" s="2" t="s">
        <v>173</v>
      </c>
      <c r="H59" s="2">
        <v>374</v>
      </c>
      <c r="I59" s="2">
        <v>5</v>
      </c>
      <c r="J59" s="2">
        <v>79</v>
      </c>
      <c r="K59" s="2">
        <v>29.4</v>
      </c>
      <c r="L59" s="2">
        <f t="shared" si="5"/>
        <v>113.4</v>
      </c>
      <c r="M59" s="2">
        <f t="shared" si="4"/>
        <v>75.039999999999992</v>
      </c>
      <c r="N59" s="2" t="s">
        <v>24</v>
      </c>
      <c r="O59" s="2"/>
      <c r="P59" s="2"/>
      <c r="Q59" s="2"/>
      <c r="R59" s="2"/>
    </row>
    <row r="60" spans="1:18" x14ac:dyDescent="0.2">
      <c r="A60" s="2" t="s">
        <v>151</v>
      </c>
      <c r="B60" s="2" t="s">
        <v>152</v>
      </c>
      <c r="C60" s="2" t="s">
        <v>20</v>
      </c>
      <c r="D60" s="2" t="s">
        <v>141</v>
      </c>
      <c r="E60" s="2" t="s">
        <v>142</v>
      </c>
      <c r="F60" s="2" t="s">
        <v>23</v>
      </c>
      <c r="G60" s="2" t="s">
        <v>173</v>
      </c>
      <c r="H60" s="2">
        <v>373</v>
      </c>
      <c r="I60" s="2">
        <v>9</v>
      </c>
      <c r="J60" s="2">
        <v>84</v>
      </c>
      <c r="K60" s="2">
        <v>31</v>
      </c>
      <c r="L60" s="2">
        <f t="shared" si="5"/>
        <v>124</v>
      </c>
      <c r="M60" s="2">
        <f t="shared" si="4"/>
        <v>77.02</v>
      </c>
      <c r="N60" s="2" t="s">
        <v>24</v>
      </c>
      <c r="O60" s="2"/>
      <c r="P60" s="2"/>
      <c r="Q60" s="2"/>
      <c r="R60" s="2"/>
    </row>
    <row r="61" spans="1:18" x14ac:dyDescent="0.2">
      <c r="A61" s="2" t="s">
        <v>153</v>
      </c>
      <c r="B61" s="2" t="s">
        <v>154</v>
      </c>
      <c r="C61" s="2" t="s">
        <v>20</v>
      </c>
      <c r="D61" s="2" t="s">
        <v>141</v>
      </c>
      <c r="E61" s="2" t="s">
        <v>142</v>
      </c>
      <c r="F61" s="2" t="s">
        <v>23</v>
      </c>
      <c r="G61" s="2" t="s">
        <v>173</v>
      </c>
      <c r="H61" s="2">
        <v>373</v>
      </c>
      <c r="I61" s="2">
        <v>8</v>
      </c>
      <c r="J61" s="2">
        <v>80</v>
      </c>
      <c r="K61" s="2">
        <v>31</v>
      </c>
      <c r="L61" s="2">
        <f t="shared" si="5"/>
        <v>119</v>
      </c>
      <c r="M61" s="2">
        <f t="shared" si="4"/>
        <v>76.019999999999982</v>
      </c>
      <c r="N61" s="2" t="s">
        <v>24</v>
      </c>
      <c r="O61" s="2"/>
      <c r="P61" s="2"/>
      <c r="Q61" s="2"/>
      <c r="R61" s="2"/>
    </row>
    <row r="62" spans="1:18" x14ac:dyDescent="0.2">
      <c r="A62" s="2" t="s">
        <v>155</v>
      </c>
      <c r="B62" s="2" t="s">
        <v>156</v>
      </c>
      <c r="C62" s="2" t="s">
        <v>20</v>
      </c>
      <c r="D62" s="2" t="s">
        <v>141</v>
      </c>
      <c r="E62" s="2" t="s">
        <v>142</v>
      </c>
      <c r="F62" s="2" t="s">
        <v>23</v>
      </c>
      <c r="G62" s="2" t="s">
        <v>173</v>
      </c>
      <c r="H62" s="2">
        <v>372</v>
      </c>
      <c r="I62" s="2">
        <v>7</v>
      </c>
      <c r="J62" s="2">
        <v>85</v>
      </c>
      <c r="K62" s="2">
        <v>20</v>
      </c>
      <c r="L62" s="2">
        <f t="shared" si="5"/>
        <v>112</v>
      </c>
      <c r="M62" s="2">
        <f t="shared" si="4"/>
        <v>74.48</v>
      </c>
      <c r="N62" s="2" t="s">
        <v>59</v>
      </c>
      <c r="O62" s="3" t="s">
        <v>157</v>
      </c>
      <c r="P62" s="3">
        <v>85</v>
      </c>
      <c r="Q62" s="3" t="s">
        <v>158</v>
      </c>
      <c r="R62" s="3">
        <v>80</v>
      </c>
    </row>
    <row r="63" spans="1:18" x14ac:dyDescent="0.2">
      <c r="A63" s="2" t="s">
        <v>159</v>
      </c>
      <c r="B63" s="2" t="s">
        <v>160</v>
      </c>
      <c r="C63" s="2" t="s">
        <v>20</v>
      </c>
      <c r="D63" s="2" t="s">
        <v>141</v>
      </c>
      <c r="E63" s="2" t="s">
        <v>142</v>
      </c>
      <c r="F63" s="2" t="s">
        <v>23</v>
      </c>
      <c r="G63" s="2" t="s">
        <v>173</v>
      </c>
      <c r="H63" s="2">
        <v>372</v>
      </c>
      <c r="I63" s="2">
        <v>7</v>
      </c>
      <c r="J63" s="2">
        <v>87</v>
      </c>
      <c r="K63" s="2">
        <v>29.2</v>
      </c>
      <c r="L63" s="2">
        <f t="shared" si="5"/>
        <v>123.2</v>
      </c>
      <c r="M63" s="2">
        <f t="shared" si="4"/>
        <v>76.72</v>
      </c>
      <c r="N63" s="2" t="s">
        <v>24</v>
      </c>
      <c r="O63" s="2"/>
      <c r="P63" s="2"/>
      <c r="Q63" s="2"/>
      <c r="R63" s="2"/>
    </row>
    <row r="64" spans="1:18" x14ac:dyDescent="0.2">
      <c r="A64" s="2" t="s">
        <v>161</v>
      </c>
      <c r="B64" s="2" t="s">
        <v>162</v>
      </c>
      <c r="C64" s="2" t="s">
        <v>20</v>
      </c>
      <c r="D64" s="2" t="s">
        <v>141</v>
      </c>
      <c r="E64" s="2" t="s">
        <v>142</v>
      </c>
      <c r="F64" s="2" t="s">
        <v>23</v>
      </c>
      <c r="G64" s="2" t="s">
        <v>173</v>
      </c>
      <c r="H64" s="2">
        <v>372</v>
      </c>
      <c r="I64" s="2">
        <v>9</v>
      </c>
      <c r="J64" s="2">
        <v>78</v>
      </c>
      <c r="K64" s="2">
        <v>33.799999999999997</v>
      </c>
      <c r="L64" s="2">
        <f t="shared" si="5"/>
        <v>120.8</v>
      </c>
      <c r="M64" s="2">
        <f t="shared" si="4"/>
        <v>76.239999999999995</v>
      </c>
      <c r="N64" s="2" t="s">
        <v>24</v>
      </c>
      <c r="O64" s="2"/>
      <c r="P64" s="2"/>
      <c r="Q64" s="2"/>
      <c r="R64" s="2"/>
    </row>
    <row r="65" spans="1:18" x14ac:dyDescent="0.2">
      <c r="A65" s="2" t="s">
        <v>163</v>
      </c>
      <c r="B65" s="2" t="s">
        <v>164</v>
      </c>
      <c r="C65" s="2" t="s">
        <v>20</v>
      </c>
      <c r="D65" s="2" t="s">
        <v>141</v>
      </c>
      <c r="E65" s="2" t="s">
        <v>142</v>
      </c>
      <c r="F65" s="2" t="s">
        <v>23</v>
      </c>
      <c r="G65" s="2" t="s">
        <v>173</v>
      </c>
      <c r="H65" s="2">
        <v>370</v>
      </c>
      <c r="I65" s="2">
        <v>6</v>
      </c>
      <c r="J65" s="2">
        <v>84</v>
      </c>
      <c r="K65" s="2">
        <v>34.200000000000003</v>
      </c>
      <c r="L65" s="2">
        <f t="shared" si="5"/>
        <v>124.2</v>
      </c>
      <c r="M65" s="2">
        <f t="shared" si="4"/>
        <v>76.64</v>
      </c>
      <c r="N65" s="2" t="s">
        <v>24</v>
      </c>
      <c r="O65" s="2"/>
      <c r="P65" s="2"/>
      <c r="Q65" s="2"/>
      <c r="R65" s="2"/>
    </row>
    <row r="66" spans="1:18" x14ac:dyDescent="0.2">
      <c r="A66" s="2" t="s">
        <v>165</v>
      </c>
      <c r="B66" s="2" t="s">
        <v>166</v>
      </c>
      <c r="C66" s="2" t="s">
        <v>20</v>
      </c>
      <c r="D66" s="2" t="s">
        <v>141</v>
      </c>
      <c r="E66" s="2" t="s">
        <v>142</v>
      </c>
      <c r="F66" s="2" t="s">
        <v>23</v>
      </c>
      <c r="G66" s="2" t="s">
        <v>173</v>
      </c>
      <c r="H66" s="2">
        <v>367</v>
      </c>
      <c r="I66" s="2">
        <v>9</v>
      </c>
      <c r="J66" s="2">
        <v>83</v>
      </c>
      <c r="K66" s="2">
        <v>36</v>
      </c>
      <c r="L66" s="2">
        <f t="shared" si="5"/>
        <v>128</v>
      </c>
      <c r="M66" s="2">
        <f t="shared" si="4"/>
        <v>76.98</v>
      </c>
      <c r="N66" s="2" t="s">
        <v>24</v>
      </c>
      <c r="O66" s="2"/>
      <c r="P66" s="2"/>
      <c r="Q66" s="2"/>
      <c r="R66" s="2"/>
    </row>
    <row r="67" spans="1:18" x14ac:dyDescent="0.2">
      <c r="A67" s="2" t="s">
        <v>167</v>
      </c>
      <c r="B67" s="2" t="s">
        <v>168</v>
      </c>
      <c r="C67" s="2" t="s">
        <v>20</v>
      </c>
      <c r="D67" s="2" t="s">
        <v>141</v>
      </c>
      <c r="E67" s="2" t="s">
        <v>142</v>
      </c>
      <c r="F67" s="2" t="s">
        <v>23</v>
      </c>
      <c r="G67" s="2" t="s">
        <v>173</v>
      </c>
      <c r="H67" s="2">
        <v>357</v>
      </c>
      <c r="I67" s="2">
        <v>9</v>
      </c>
      <c r="J67" s="2">
        <v>90</v>
      </c>
      <c r="K67" s="2">
        <v>31.6</v>
      </c>
      <c r="L67" s="2">
        <f t="shared" si="5"/>
        <v>130.6</v>
      </c>
      <c r="M67" s="2">
        <f t="shared" si="4"/>
        <v>76.099999999999994</v>
      </c>
      <c r="N67" s="2" t="s">
        <v>24</v>
      </c>
      <c r="O67" s="2"/>
      <c r="P67" s="2"/>
      <c r="Q67" s="2"/>
      <c r="R67" s="2"/>
    </row>
    <row r="68" spans="1:18" x14ac:dyDescent="0.2">
      <c r="A68" s="2" t="s">
        <v>169</v>
      </c>
      <c r="B68" s="2" t="s">
        <v>170</v>
      </c>
      <c r="C68" s="2" t="s">
        <v>20</v>
      </c>
      <c r="D68" s="2" t="s">
        <v>141</v>
      </c>
      <c r="E68" s="2" t="s">
        <v>142</v>
      </c>
      <c r="F68" s="2" t="s">
        <v>23</v>
      </c>
      <c r="G68" s="2" t="s">
        <v>173</v>
      </c>
      <c r="H68" s="2">
        <v>357</v>
      </c>
      <c r="I68" s="2">
        <v>5</v>
      </c>
      <c r="J68" s="2">
        <v>86</v>
      </c>
      <c r="K68" s="2">
        <v>19</v>
      </c>
      <c r="L68" s="2">
        <f t="shared" si="5"/>
        <v>110</v>
      </c>
      <c r="M68" s="2">
        <f t="shared" si="4"/>
        <v>71.98</v>
      </c>
      <c r="N68" s="2" t="s">
        <v>59</v>
      </c>
      <c r="O68" s="2"/>
      <c r="P68" s="2"/>
      <c r="Q68" s="2"/>
      <c r="R68" s="2"/>
    </row>
    <row r="69" spans="1:18" x14ac:dyDescent="0.2">
      <c r="A69" s="2" t="s">
        <v>171</v>
      </c>
      <c r="B69" s="2" t="s">
        <v>172</v>
      </c>
      <c r="C69" s="2" t="s">
        <v>20</v>
      </c>
      <c r="D69" s="2" t="s">
        <v>141</v>
      </c>
      <c r="E69" s="2" t="s">
        <v>142</v>
      </c>
      <c r="F69" s="2" t="s">
        <v>23</v>
      </c>
      <c r="G69" s="2" t="s">
        <v>173</v>
      </c>
      <c r="H69" s="2">
        <v>356</v>
      </c>
      <c r="I69" s="2">
        <v>5</v>
      </c>
      <c r="J69" s="2">
        <v>84</v>
      </c>
      <c r="K69" s="2">
        <v>18.8</v>
      </c>
      <c r="L69" s="2">
        <f t="shared" si="5"/>
        <v>107.8</v>
      </c>
      <c r="M69" s="2">
        <f t="shared" si="4"/>
        <v>71.399999999999991</v>
      </c>
      <c r="N69" s="2" t="s">
        <v>59</v>
      </c>
      <c r="O69" s="2"/>
      <c r="P69" s="2"/>
      <c r="Q69" s="2"/>
      <c r="R69" s="2"/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gxz</dc:creator>
  <cp:lastModifiedBy>星哲 郭</cp:lastModifiedBy>
  <dcterms:created xsi:type="dcterms:W3CDTF">2015-06-06T18:19:00Z</dcterms:created>
  <dcterms:modified xsi:type="dcterms:W3CDTF">2024-03-31T06:56:39Z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C89613ECA54A549924250666218E0B72_42</vt:lpwstr>
  </property>
</Properties>
</file>