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一志愿成绩\发布\"/>
    </mc:Choice>
  </mc:AlternateContent>
  <xr:revisionPtr revIDLastSave="0" documentId="13_ncr:1_{B036DAB5-CF80-4A2A-BF17-97A985318B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" l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M24" i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<sst xmlns="http://schemas.openxmlformats.org/spreadsheetml/2006/main" count="481" uniqueCount="138">
  <si>
    <t>考生编号</t>
  </si>
  <si>
    <t>姓名</t>
  </si>
  <si>
    <t>报考院系所名称</t>
  </si>
  <si>
    <t>报考专业代码</t>
  </si>
  <si>
    <t>报考专业名称</t>
  </si>
  <si>
    <t>报考研究方向名称</t>
  </si>
  <si>
    <t>报考学习方式</t>
  </si>
  <si>
    <t>初试总分</t>
  </si>
  <si>
    <t>外语口语听力交流能力成绩（10分）</t>
  </si>
  <si>
    <t>专业知识考核（100分）</t>
  </si>
  <si>
    <t>综合素质（40分）</t>
  </si>
  <si>
    <t>复试总成绩</t>
  </si>
  <si>
    <t>最后总分</t>
  </si>
  <si>
    <t>录取情况（拟录取/未录取）</t>
  </si>
  <si>
    <t>101654000008874</t>
  </si>
  <si>
    <t>王欣瑶</t>
  </si>
  <si>
    <t>海洋可持续发展研究院</t>
  </si>
  <si>
    <t>070502</t>
  </si>
  <si>
    <t>人文地理学</t>
  </si>
  <si>
    <t>不区分研究方向</t>
  </si>
  <si>
    <t>拟录取</t>
  </si>
  <si>
    <t>101654000008867</t>
  </si>
  <si>
    <t>田迎秋</t>
  </si>
  <si>
    <t>101654000009467</t>
  </si>
  <si>
    <t>张帅</t>
  </si>
  <si>
    <t>101654000008888</t>
  </si>
  <si>
    <t>王熙尧</t>
  </si>
  <si>
    <t>101654000008645</t>
  </si>
  <si>
    <t>朱佳乐</t>
  </si>
  <si>
    <t>101654000008670</t>
  </si>
  <si>
    <t>赵晨光</t>
  </si>
  <si>
    <t>101654000009007</t>
  </si>
  <si>
    <t>赵锐翀</t>
  </si>
  <si>
    <t>101654000008605</t>
  </si>
  <si>
    <t>闫宇</t>
  </si>
  <si>
    <t>101654000008883</t>
  </si>
  <si>
    <t>张艺凡</t>
  </si>
  <si>
    <t>101654000008866</t>
  </si>
  <si>
    <t>朱振宇</t>
  </si>
  <si>
    <t>101654000009265</t>
  </si>
  <si>
    <t>何艳娜</t>
  </si>
  <si>
    <t>101654000009018</t>
  </si>
  <si>
    <t>周亚东</t>
  </si>
  <si>
    <t>101654000009172</t>
  </si>
  <si>
    <t>乔凤</t>
  </si>
  <si>
    <t>101654000008864</t>
  </si>
  <si>
    <t>沈志远</t>
  </si>
  <si>
    <t>101654000009364</t>
  </si>
  <si>
    <t>常洋</t>
  </si>
  <si>
    <t>101654000009513</t>
  </si>
  <si>
    <t>李雯慧</t>
  </si>
  <si>
    <t>101654000009151</t>
  </si>
  <si>
    <t>周忠庆</t>
  </si>
  <si>
    <t>101654000009056</t>
  </si>
  <si>
    <t>张富申</t>
  </si>
  <si>
    <t>101654000008663</t>
  </si>
  <si>
    <t>李雨凡</t>
  </si>
  <si>
    <t>101654000009051</t>
  </si>
  <si>
    <t>吴林胜</t>
  </si>
  <si>
    <t>101654000009139</t>
  </si>
  <si>
    <t>丁亚楠</t>
  </si>
  <si>
    <t>101654000009184</t>
  </si>
  <si>
    <t>郑晨曦</t>
  </si>
  <si>
    <t>101654000008662</t>
  </si>
  <si>
    <t>张波</t>
  </si>
  <si>
    <t>缺考</t>
  </si>
  <si>
    <t>未录取</t>
  </si>
  <si>
    <t>101654000008886</t>
  </si>
  <si>
    <t>席彬源</t>
  </si>
  <si>
    <t>101654000009420</t>
  </si>
  <si>
    <t>黄晓文</t>
  </si>
  <si>
    <t>101654000008449</t>
  </si>
  <si>
    <t>乔鑫</t>
  </si>
  <si>
    <t>101654000008486</t>
  </si>
  <si>
    <t>崔若南</t>
  </si>
  <si>
    <t>101654000009314</t>
  </si>
  <si>
    <t>牛文艺</t>
  </si>
  <si>
    <t>101654000008607</t>
  </si>
  <si>
    <t>刘洋</t>
  </si>
  <si>
    <t>101654000008528</t>
  </si>
  <si>
    <t>宿梦瑶</t>
  </si>
  <si>
    <t>101654000009352</t>
  </si>
  <si>
    <t>杨雨</t>
  </si>
  <si>
    <t>101654000009134</t>
  </si>
  <si>
    <t>孙嘉星</t>
  </si>
  <si>
    <t>101654000009071</t>
  </si>
  <si>
    <t>陈然</t>
  </si>
  <si>
    <t>101654000009175</t>
  </si>
  <si>
    <t>赵冰雪</t>
  </si>
  <si>
    <t>101654000008654</t>
  </si>
  <si>
    <t>吕珮琦</t>
  </si>
  <si>
    <t>101654000009350</t>
  </si>
  <si>
    <t>刘庭辉</t>
  </si>
  <si>
    <t>101654000009379</t>
  </si>
  <si>
    <t>刘珊珊</t>
  </si>
  <si>
    <t>101654000009466</t>
  </si>
  <si>
    <t>李加敏</t>
  </si>
  <si>
    <t>101654000009255</t>
  </si>
  <si>
    <t>孙廷强</t>
  </si>
  <si>
    <t>101654000009363</t>
  </si>
  <si>
    <t>雷尔煊</t>
  </si>
  <si>
    <t>101654000008900</t>
  </si>
  <si>
    <t>徐思捷</t>
  </si>
  <si>
    <t>101654000009039</t>
  </si>
  <si>
    <t>鲍晨凯</t>
  </si>
  <si>
    <t>101654000008756</t>
  </si>
  <si>
    <t>姚羽彤</t>
  </si>
  <si>
    <t>101654000008481</t>
  </si>
  <si>
    <t>张任宇</t>
  </si>
  <si>
    <t>101654000008647</t>
  </si>
  <si>
    <t>孙铭</t>
  </si>
  <si>
    <t>101654000009385</t>
  </si>
  <si>
    <t>贾静依</t>
  </si>
  <si>
    <t>101654000009127</t>
  </si>
  <si>
    <t>李凤凯</t>
  </si>
  <si>
    <t>101654000008693</t>
  </si>
  <si>
    <t>王菊</t>
  </si>
  <si>
    <t>101654000008865</t>
  </si>
  <si>
    <t>杨玉琦</t>
  </si>
  <si>
    <t>101654000009530</t>
  </si>
  <si>
    <t>蒲珊</t>
  </si>
  <si>
    <t>101654000008800</t>
  </si>
  <si>
    <t>何岩峰</t>
  </si>
  <si>
    <t>101654000009185</t>
  </si>
  <si>
    <t>孙文文</t>
  </si>
  <si>
    <t>101654000009173</t>
  </si>
  <si>
    <t>于小淇</t>
  </si>
  <si>
    <t>101654000009174</t>
  </si>
  <si>
    <t>葛飞</t>
  </si>
  <si>
    <t>101654000009342</t>
  </si>
  <si>
    <t>许冰洁</t>
  </si>
  <si>
    <t>101654000008557</t>
  </si>
  <si>
    <t>王慧珍</t>
  </si>
  <si>
    <t>101654000008885</t>
  </si>
  <si>
    <t>王子嘉</t>
  </si>
  <si>
    <t>101654000008461</t>
  </si>
  <si>
    <t>杨小雪</t>
  </si>
  <si>
    <t>全日制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</si>
</sst>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4" x14ac:knownFonts="1">
    <font>
      <sz val="11"/>
      <color theme="1"/>
      <name val="等线"/>
      <charset val="134"/>
      <scheme val="minor"/>
    </font>
    <font>
      <b/>
      <sz val="11"/>
      <color indexed="8"/>
      <name val="等线"/>
      <family val="3"/>
      <charset val="134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="85" zoomScaleNormal="85" workbookViewId="0">
      <selection activeCell="L25" sqref="L25"/>
    </sheetView>
  </sheetViews>
  <sheetFormatPr defaultColWidth="9" defaultRowHeight="14.25" x14ac:dyDescent="0.2"/>
  <cols>
    <col min="1" max="1" width="17.25" customWidth="1"/>
    <col min="2" max="2" width="7.5" customWidth="1"/>
    <col min="3" max="3" width="21.375" bestFit="1" customWidth="1"/>
    <col min="4" max="4" width="6.875" customWidth="1"/>
    <col min="5" max="5" width="11" bestFit="1" customWidth="1"/>
    <col min="6" max="6" width="15.125" bestFit="1" customWidth="1"/>
    <col min="7" max="7" width="7.125" bestFit="1" customWidth="1"/>
    <col min="8" max="8" width="5.875" customWidth="1"/>
    <col min="9" max="9" width="9.125" bestFit="1" customWidth="1"/>
    <col min="10" max="10" width="7.125" bestFit="1" customWidth="1"/>
    <col min="14" max="14" width="9" style="1" customWidth="1"/>
  </cols>
  <sheetData>
    <row r="1" spans="1:14" ht="5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5" t="s">
        <v>12</v>
      </c>
      <c r="N1" s="6" t="s">
        <v>13</v>
      </c>
    </row>
    <row r="2" spans="1:14" x14ac:dyDescent="0.2">
      <c r="A2" s="7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137</v>
      </c>
      <c r="H2" s="7">
        <v>396</v>
      </c>
      <c r="I2" s="3">
        <v>8</v>
      </c>
      <c r="J2" s="3">
        <v>84</v>
      </c>
      <c r="K2" s="4">
        <v>36.799999999999997</v>
      </c>
      <c r="L2" s="7">
        <f>I2+J2+K2</f>
        <v>128.80000000000001</v>
      </c>
      <c r="M2" s="8">
        <f t="shared" ref="M2:M33" si="0">(H2/5*0.7)+(L2/1.5*0.3)</f>
        <v>81.2</v>
      </c>
      <c r="N2" s="7" t="s">
        <v>20</v>
      </c>
    </row>
    <row r="3" spans="1:14" x14ac:dyDescent="0.2">
      <c r="A3" s="7" t="s">
        <v>21</v>
      </c>
      <c r="B3" s="7" t="s">
        <v>22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137</v>
      </c>
      <c r="H3" s="7">
        <v>390</v>
      </c>
      <c r="I3" s="3">
        <v>7</v>
      </c>
      <c r="J3" s="3">
        <v>88</v>
      </c>
      <c r="K3" s="4">
        <v>32.4</v>
      </c>
      <c r="L3" s="7">
        <f t="shared" ref="L3:L34" si="1">I3+J3+K3</f>
        <v>127.4</v>
      </c>
      <c r="M3" s="8">
        <f t="shared" si="0"/>
        <v>80.08</v>
      </c>
      <c r="N3" s="7" t="s">
        <v>20</v>
      </c>
    </row>
    <row r="4" spans="1:14" x14ac:dyDescent="0.2">
      <c r="A4" s="7" t="s">
        <v>23</v>
      </c>
      <c r="B4" s="7" t="s">
        <v>24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137</v>
      </c>
      <c r="H4" s="7">
        <v>389</v>
      </c>
      <c r="I4" s="3">
        <v>7</v>
      </c>
      <c r="J4" s="3">
        <v>83</v>
      </c>
      <c r="K4" s="4">
        <v>34.6</v>
      </c>
      <c r="L4" s="7">
        <f t="shared" si="1"/>
        <v>124.6</v>
      </c>
      <c r="M4" s="8">
        <f t="shared" si="0"/>
        <v>79.38</v>
      </c>
      <c r="N4" s="7" t="s">
        <v>20</v>
      </c>
    </row>
    <row r="5" spans="1:14" x14ac:dyDescent="0.2">
      <c r="A5" s="7" t="s">
        <v>25</v>
      </c>
      <c r="B5" s="7" t="s">
        <v>26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137</v>
      </c>
      <c r="H5" s="7">
        <v>372</v>
      </c>
      <c r="I5" s="3">
        <v>8</v>
      </c>
      <c r="J5" s="3">
        <v>70</v>
      </c>
      <c r="K5" s="4">
        <v>32.200000000000003</v>
      </c>
      <c r="L5" s="7">
        <f t="shared" si="1"/>
        <v>110.2</v>
      </c>
      <c r="M5" s="8">
        <f t="shared" si="0"/>
        <v>74.12</v>
      </c>
      <c r="N5" s="7" t="s">
        <v>20</v>
      </c>
    </row>
    <row r="6" spans="1:14" x14ac:dyDescent="0.2">
      <c r="A6" s="7" t="s">
        <v>27</v>
      </c>
      <c r="B6" s="7" t="s">
        <v>28</v>
      </c>
      <c r="C6" s="7" t="s">
        <v>16</v>
      </c>
      <c r="D6" s="7" t="s">
        <v>17</v>
      </c>
      <c r="E6" s="7" t="s">
        <v>18</v>
      </c>
      <c r="F6" s="7" t="s">
        <v>19</v>
      </c>
      <c r="G6" s="7" t="s">
        <v>137</v>
      </c>
      <c r="H6" s="7">
        <v>364</v>
      </c>
      <c r="I6" s="3">
        <v>7</v>
      </c>
      <c r="J6" s="3">
        <v>69</v>
      </c>
      <c r="K6" s="4">
        <v>34.4</v>
      </c>
      <c r="L6" s="7">
        <f t="shared" si="1"/>
        <v>110.4</v>
      </c>
      <c r="M6" s="8">
        <f t="shared" si="0"/>
        <v>73.039999999999992</v>
      </c>
      <c r="N6" s="7" t="s">
        <v>20</v>
      </c>
    </row>
    <row r="7" spans="1:14" x14ac:dyDescent="0.2">
      <c r="A7" s="7" t="s">
        <v>29</v>
      </c>
      <c r="B7" s="7" t="s">
        <v>30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137</v>
      </c>
      <c r="H7" s="7">
        <v>363</v>
      </c>
      <c r="I7" s="3">
        <v>7</v>
      </c>
      <c r="J7" s="3">
        <v>76</v>
      </c>
      <c r="K7" s="4">
        <v>29</v>
      </c>
      <c r="L7" s="7">
        <f t="shared" si="1"/>
        <v>112</v>
      </c>
      <c r="M7" s="8">
        <f t="shared" si="0"/>
        <v>73.22</v>
      </c>
      <c r="N7" s="7" t="s">
        <v>20</v>
      </c>
    </row>
    <row r="8" spans="1:14" x14ac:dyDescent="0.2">
      <c r="A8" s="7" t="s">
        <v>31</v>
      </c>
      <c r="B8" s="7" t="s">
        <v>32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137</v>
      </c>
      <c r="H8" s="7">
        <v>358</v>
      </c>
      <c r="I8" s="3">
        <v>8</v>
      </c>
      <c r="J8" s="3">
        <v>89</v>
      </c>
      <c r="K8" s="4">
        <v>33.4</v>
      </c>
      <c r="L8" s="7">
        <f t="shared" si="1"/>
        <v>130.4</v>
      </c>
      <c r="M8" s="8">
        <f t="shared" si="0"/>
        <v>76.199999999999989</v>
      </c>
      <c r="N8" s="7" t="s">
        <v>20</v>
      </c>
    </row>
    <row r="9" spans="1:14" x14ac:dyDescent="0.2">
      <c r="A9" s="7" t="s">
        <v>33</v>
      </c>
      <c r="B9" s="7" t="s">
        <v>34</v>
      </c>
      <c r="C9" s="7" t="s">
        <v>16</v>
      </c>
      <c r="D9" s="7" t="s">
        <v>17</v>
      </c>
      <c r="E9" s="7" t="s">
        <v>18</v>
      </c>
      <c r="F9" s="7" t="s">
        <v>19</v>
      </c>
      <c r="G9" s="7" t="s">
        <v>137</v>
      </c>
      <c r="H9" s="7">
        <v>354</v>
      </c>
      <c r="I9" s="3">
        <v>6</v>
      </c>
      <c r="J9" s="3">
        <v>86</v>
      </c>
      <c r="K9" s="4">
        <v>28.4</v>
      </c>
      <c r="L9" s="7">
        <f t="shared" si="1"/>
        <v>120.4</v>
      </c>
      <c r="M9" s="8">
        <f t="shared" si="0"/>
        <v>73.639999999999986</v>
      </c>
      <c r="N9" s="7" t="s">
        <v>20</v>
      </c>
    </row>
    <row r="10" spans="1:14" x14ac:dyDescent="0.2">
      <c r="A10" s="7" t="s">
        <v>35</v>
      </c>
      <c r="B10" s="7" t="s">
        <v>36</v>
      </c>
      <c r="C10" s="7" t="s">
        <v>16</v>
      </c>
      <c r="D10" s="7" t="s">
        <v>17</v>
      </c>
      <c r="E10" s="7" t="s">
        <v>18</v>
      </c>
      <c r="F10" s="7" t="s">
        <v>19</v>
      </c>
      <c r="G10" s="7" t="s">
        <v>137</v>
      </c>
      <c r="H10" s="7">
        <v>352</v>
      </c>
      <c r="I10" s="3">
        <v>7</v>
      </c>
      <c r="J10" s="3">
        <v>72</v>
      </c>
      <c r="K10" s="4">
        <v>35.6</v>
      </c>
      <c r="L10" s="7">
        <f t="shared" si="1"/>
        <v>114.6</v>
      </c>
      <c r="M10" s="8">
        <f t="shared" si="0"/>
        <v>72.2</v>
      </c>
      <c r="N10" s="7" t="s">
        <v>20</v>
      </c>
    </row>
    <row r="11" spans="1:14" x14ac:dyDescent="0.2">
      <c r="A11" s="7" t="s">
        <v>37</v>
      </c>
      <c r="B11" s="7" t="s">
        <v>38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137</v>
      </c>
      <c r="H11" s="7">
        <v>350</v>
      </c>
      <c r="I11" s="3">
        <v>7</v>
      </c>
      <c r="J11" s="3">
        <v>73</v>
      </c>
      <c r="K11" s="4">
        <v>28</v>
      </c>
      <c r="L11" s="7">
        <f t="shared" si="1"/>
        <v>108</v>
      </c>
      <c r="M11" s="8">
        <f t="shared" si="0"/>
        <v>70.599999999999994</v>
      </c>
      <c r="N11" s="7" t="s">
        <v>20</v>
      </c>
    </row>
    <row r="12" spans="1:14" x14ac:dyDescent="0.2">
      <c r="A12" s="7" t="s">
        <v>39</v>
      </c>
      <c r="B12" s="7" t="s">
        <v>40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137</v>
      </c>
      <c r="H12" s="7">
        <v>350</v>
      </c>
      <c r="I12" s="3">
        <v>6</v>
      </c>
      <c r="J12" s="3">
        <v>66</v>
      </c>
      <c r="K12" s="4">
        <v>30.8</v>
      </c>
      <c r="L12" s="7">
        <f t="shared" si="1"/>
        <v>102.8</v>
      </c>
      <c r="M12" s="8">
        <f t="shared" si="0"/>
        <v>69.56</v>
      </c>
      <c r="N12" s="7" t="s">
        <v>20</v>
      </c>
    </row>
    <row r="13" spans="1:14" x14ac:dyDescent="0.2">
      <c r="A13" s="7" t="s">
        <v>41</v>
      </c>
      <c r="B13" s="7" t="s">
        <v>42</v>
      </c>
      <c r="C13" s="7" t="s">
        <v>16</v>
      </c>
      <c r="D13" s="7" t="s">
        <v>17</v>
      </c>
      <c r="E13" s="7" t="s">
        <v>18</v>
      </c>
      <c r="F13" s="7" t="s">
        <v>19</v>
      </c>
      <c r="G13" s="7" t="s">
        <v>137</v>
      </c>
      <c r="H13" s="7">
        <v>350</v>
      </c>
      <c r="I13" s="3">
        <v>8</v>
      </c>
      <c r="J13" s="3">
        <v>83</v>
      </c>
      <c r="K13" s="4">
        <v>29.8</v>
      </c>
      <c r="L13" s="7">
        <f t="shared" si="1"/>
        <v>120.8</v>
      </c>
      <c r="M13" s="8">
        <f t="shared" si="0"/>
        <v>73.16</v>
      </c>
      <c r="N13" s="7" t="s">
        <v>20</v>
      </c>
    </row>
    <row r="14" spans="1:14" x14ac:dyDescent="0.2">
      <c r="A14" s="7" t="s">
        <v>43</v>
      </c>
      <c r="B14" s="7" t="s">
        <v>44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137</v>
      </c>
      <c r="H14" s="7">
        <v>349</v>
      </c>
      <c r="I14" s="3">
        <v>8</v>
      </c>
      <c r="J14" s="3">
        <v>82</v>
      </c>
      <c r="K14" s="4">
        <v>33.799999999999997</v>
      </c>
      <c r="L14" s="7">
        <f t="shared" si="1"/>
        <v>123.8</v>
      </c>
      <c r="M14" s="8">
        <f t="shared" si="0"/>
        <v>73.61999999999999</v>
      </c>
      <c r="N14" s="7" t="s">
        <v>20</v>
      </c>
    </row>
    <row r="15" spans="1:14" x14ac:dyDescent="0.2">
      <c r="A15" s="7" t="s">
        <v>45</v>
      </c>
      <c r="B15" s="7" t="s">
        <v>46</v>
      </c>
      <c r="C15" s="7" t="s">
        <v>16</v>
      </c>
      <c r="D15" s="7" t="s">
        <v>17</v>
      </c>
      <c r="E15" s="7" t="s">
        <v>18</v>
      </c>
      <c r="F15" s="7" t="s">
        <v>19</v>
      </c>
      <c r="G15" s="7" t="s">
        <v>137</v>
      </c>
      <c r="H15" s="7">
        <v>349</v>
      </c>
      <c r="I15" s="3">
        <v>7</v>
      </c>
      <c r="J15" s="3">
        <v>67</v>
      </c>
      <c r="K15" s="4">
        <v>25.6</v>
      </c>
      <c r="L15" s="7">
        <f t="shared" si="1"/>
        <v>99.6</v>
      </c>
      <c r="M15" s="8">
        <f t="shared" si="0"/>
        <v>68.779999999999987</v>
      </c>
      <c r="N15" s="7" t="s">
        <v>20</v>
      </c>
    </row>
    <row r="16" spans="1:14" x14ac:dyDescent="0.2">
      <c r="A16" s="7" t="s">
        <v>47</v>
      </c>
      <c r="B16" s="7" t="s">
        <v>48</v>
      </c>
      <c r="C16" s="7" t="s">
        <v>16</v>
      </c>
      <c r="D16" s="7" t="s">
        <v>17</v>
      </c>
      <c r="E16" s="7" t="s">
        <v>18</v>
      </c>
      <c r="F16" s="7" t="s">
        <v>19</v>
      </c>
      <c r="G16" s="7" t="s">
        <v>137</v>
      </c>
      <c r="H16" s="7">
        <v>348</v>
      </c>
      <c r="I16" s="3">
        <v>8</v>
      </c>
      <c r="J16" s="3">
        <v>87</v>
      </c>
      <c r="K16" s="4">
        <v>33.799999999999997</v>
      </c>
      <c r="L16" s="7">
        <f t="shared" si="1"/>
        <v>128.80000000000001</v>
      </c>
      <c r="M16" s="8">
        <f t="shared" si="0"/>
        <v>74.47999999999999</v>
      </c>
      <c r="N16" s="7" t="s">
        <v>20</v>
      </c>
    </row>
    <row r="17" spans="1:14" x14ac:dyDescent="0.2">
      <c r="A17" s="7" t="s">
        <v>49</v>
      </c>
      <c r="B17" s="7" t="s">
        <v>50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137</v>
      </c>
      <c r="H17" s="7">
        <v>347</v>
      </c>
      <c r="I17" s="3">
        <v>7</v>
      </c>
      <c r="J17" s="3">
        <v>68</v>
      </c>
      <c r="K17" s="4">
        <v>28.8</v>
      </c>
      <c r="L17" s="7">
        <f t="shared" si="1"/>
        <v>103.8</v>
      </c>
      <c r="M17" s="8">
        <f t="shared" si="0"/>
        <v>69.34</v>
      </c>
      <c r="N17" s="7" t="s">
        <v>20</v>
      </c>
    </row>
    <row r="18" spans="1:14" x14ac:dyDescent="0.2">
      <c r="A18" s="7" t="s">
        <v>51</v>
      </c>
      <c r="B18" s="7" t="s">
        <v>52</v>
      </c>
      <c r="C18" s="7" t="s">
        <v>16</v>
      </c>
      <c r="D18" s="7" t="s">
        <v>17</v>
      </c>
      <c r="E18" s="7" t="s">
        <v>18</v>
      </c>
      <c r="F18" s="7" t="s">
        <v>19</v>
      </c>
      <c r="G18" s="7" t="s">
        <v>137</v>
      </c>
      <c r="H18" s="7">
        <v>346</v>
      </c>
      <c r="I18" s="3">
        <v>8</v>
      </c>
      <c r="J18" s="3">
        <v>65</v>
      </c>
      <c r="K18" s="4">
        <v>33.4</v>
      </c>
      <c r="L18" s="7">
        <f t="shared" si="1"/>
        <v>106.4</v>
      </c>
      <c r="M18" s="8">
        <f t="shared" si="0"/>
        <v>69.72</v>
      </c>
      <c r="N18" s="7" t="s">
        <v>20</v>
      </c>
    </row>
    <row r="19" spans="1:14" x14ac:dyDescent="0.2">
      <c r="A19" s="7" t="s">
        <v>53</v>
      </c>
      <c r="B19" s="7" t="s">
        <v>54</v>
      </c>
      <c r="C19" s="7" t="s">
        <v>16</v>
      </c>
      <c r="D19" s="7" t="s">
        <v>17</v>
      </c>
      <c r="E19" s="7" t="s">
        <v>18</v>
      </c>
      <c r="F19" s="7" t="s">
        <v>19</v>
      </c>
      <c r="G19" s="7" t="s">
        <v>137</v>
      </c>
      <c r="H19" s="7">
        <v>346</v>
      </c>
      <c r="I19" s="3">
        <v>5</v>
      </c>
      <c r="J19" s="3">
        <v>77</v>
      </c>
      <c r="K19" s="4">
        <v>29</v>
      </c>
      <c r="L19" s="7">
        <f t="shared" si="1"/>
        <v>111</v>
      </c>
      <c r="M19" s="8">
        <f t="shared" si="0"/>
        <v>70.64</v>
      </c>
      <c r="N19" s="7" t="s">
        <v>20</v>
      </c>
    </row>
    <row r="20" spans="1:14" x14ac:dyDescent="0.2">
      <c r="A20" s="7" t="s">
        <v>55</v>
      </c>
      <c r="B20" s="7" t="s">
        <v>56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137</v>
      </c>
      <c r="H20" s="7">
        <v>345</v>
      </c>
      <c r="I20" s="3">
        <v>7</v>
      </c>
      <c r="J20" s="3">
        <v>82</v>
      </c>
      <c r="K20" s="4">
        <v>30.4</v>
      </c>
      <c r="L20" s="7">
        <f t="shared" si="1"/>
        <v>119.4</v>
      </c>
      <c r="M20" s="8">
        <f t="shared" si="0"/>
        <v>72.180000000000007</v>
      </c>
      <c r="N20" s="7" t="s">
        <v>20</v>
      </c>
    </row>
    <row r="21" spans="1:14" x14ac:dyDescent="0.2">
      <c r="A21" s="7" t="s">
        <v>57</v>
      </c>
      <c r="B21" s="7" t="s">
        <v>58</v>
      </c>
      <c r="C21" s="7" t="s">
        <v>16</v>
      </c>
      <c r="D21" s="7" t="s">
        <v>17</v>
      </c>
      <c r="E21" s="7" t="s">
        <v>18</v>
      </c>
      <c r="F21" s="7" t="s">
        <v>19</v>
      </c>
      <c r="G21" s="7" t="s">
        <v>137</v>
      </c>
      <c r="H21" s="7">
        <v>344</v>
      </c>
      <c r="I21" s="3">
        <v>8</v>
      </c>
      <c r="J21" s="3">
        <v>79</v>
      </c>
      <c r="K21" s="4">
        <v>32.200000000000003</v>
      </c>
      <c r="L21" s="7">
        <f t="shared" si="1"/>
        <v>119.2</v>
      </c>
      <c r="M21" s="8">
        <f t="shared" si="0"/>
        <v>72</v>
      </c>
      <c r="N21" s="7" t="s">
        <v>20</v>
      </c>
    </row>
    <row r="22" spans="1:14" x14ac:dyDescent="0.2">
      <c r="A22" s="7" t="s">
        <v>59</v>
      </c>
      <c r="B22" s="7" t="s">
        <v>60</v>
      </c>
      <c r="C22" s="7" t="s">
        <v>16</v>
      </c>
      <c r="D22" s="7" t="s">
        <v>17</v>
      </c>
      <c r="E22" s="7" t="s">
        <v>18</v>
      </c>
      <c r="F22" s="7" t="s">
        <v>19</v>
      </c>
      <c r="G22" s="7" t="s">
        <v>137</v>
      </c>
      <c r="H22" s="7">
        <v>344</v>
      </c>
      <c r="I22" s="3">
        <v>8</v>
      </c>
      <c r="J22" s="3">
        <v>61</v>
      </c>
      <c r="K22" s="4">
        <v>33.4</v>
      </c>
      <c r="L22" s="7">
        <f t="shared" si="1"/>
        <v>102.4</v>
      </c>
      <c r="M22" s="8">
        <f t="shared" si="0"/>
        <v>68.64</v>
      </c>
      <c r="N22" s="7" t="s">
        <v>20</v>
      </c>
    </row>
    <row r="23" spans="1:14" x14ac:dyDescent="0.2">
      <c r="A23" s="7" t="s">
        <v>61</v>
      </c>
      <c r="B23" s="7" t="s">
        <v>62</v>
      </c>
      <c r="C23" s="7" t="s">
        <v>16</v>
      </c>
      <c r="D23" s="7" t="s">
        <v>17</v>
      </c>
      <c r="E23" s="7" t="s">
        <v>18</v>
      </c>
      <c r="F23" s="7" t="s">
        <v>19</v>
      </c>
      <c r="G23" s="7" t="s">
        <v>137</v>
      </c>
      <c r="H23" s="7">
        <v>343</v>
      </c>
      <c r="I23" s="3">
        <v>7</v>
      </c>
      <c r="J23" s="3">
        <v>75</v>
      </c>
      <c r="K23" s="4">
        <v>28.2</v>
      </c>
      <c r="L23" s="7">
        <f t="shared" si="1"/>
        <v>110.2</v>
      </c>
      <c r="M23" s="8">
        <f t="shared" si="0"/>
        <v>70.06</v>
      </c>
      <c r="N23" s="7" t="s">
        <v>20</v>
      </c>
    </row>
    <row r="24" spans="1:14" x14ac:dyDescent="0.2">
      <c r="A24" s="7" t="s">
        <v>63</v>
      </c>
      <c r="B24" s="7" t="s">
        <v>64</v>
      </c>
      <c r="C24" s="7" t="s">
        <v>16</v>
      </c>
      <c r="D24" s="7" t="s">
        <v>17</v>
      </c>
      <c r="E24" s="7" t="s">
        <v>18</v>
      </c>
      <c r="F24" s="7" t="s">
        <v>19</v>
      </c>
      <c r="G24" s="7" t="s">
        <v>137</v>
      </c>
      <c r="H24" s="7">
        <v>343</v>
      </c>
      <c r="I24" s="3" t="s">
        <v>65</v>
      </c>
      <c r="J24" s="3" t="s">
        <v>65</v>
      </c>
      <c r="K24" s="4" t="s">
        <v>65</v>
      </c>
      <c r="L24" s="7"/>
      <c r="M24" s="8">
        <f t="shared" si="0"/>
        <v>48.019999999999996</v>
      </c>
      <c r="N24" s="7" t="s">
        <v>66</v>
      </c>
    </row>
    <row r="25" spans="1:14" x14ac:dyDescent="0.2">
      <c r="A25" s="7" t="s">
        <v>67</v>
      </c>
      <c r="B25" s="7" t="s">
        <v>68</v>
      </c>
      <c r="C25" s="7" t="s">
        <v>16</v>
      </c>
      <c r="D25" s="7" t="s">
        <v>17</v>
      </c>
      <c r="E25" s="7" t="s">
        <v>18</v>
      </c>
      <c r="F25" s="7" t="s">
        <v>19</v>
      </c>
      <c r="G25" s="7" t="s">
        <v>137</v>
      </c>
      <c r="H25" s="7">
        <v>341</v>
      </c>
      <c r="I25" s="3">
        <v>5</v>
      </c>
      <c r="J25" s="3">
        <v>81</v>
      </c>
      <c r="K25" s="4">
        <v>27.4</v>
      </c>
      <c r="L25" s="7">
        <f t="shared" si="1"/>
        <v>113.4</v>
      </c>
      <c r="M25" s="8">
        <f t="shared" si="0"/>
        <v>70.42</v>
      </c>
      <c r="N25" s="7" t="s">
        <v>20</v>
      </c>
    </row>
    <row r="26" spans="1:14" x14ac:dyDescent="0.2">
      <c r="A26" s="7" t="s">
        <v>69</v>
      </c>
      <c r="B26" s="7" t="s">
        <v>70</v>
      </c>
      <c r="C26" s="7" t="s">
        <v>16</v>
      </c>
      <c r="D26" s="7" t="s">
        <v>17</v>
      </c>
      <c r="E26" s="7" t="s">
        <v>18</v>
      </c>
      <c r="F26" s="7" t="s">
        <v>19</v>
      </c>
      <c r="G26" s="7" t="s">
        <v>137</v>
      </c>
      <c r="H26" s="7">
        <v>341</v>
      </c>
      <c r="I26" s="3">
        <v>7</v>
      </c>
      <c r="J26" s="3">
        <v>77</v>
      </c>
      <c r="K26" s="4">
        <v>32.799999999999997</v>
      </c>
      <c r="L26" s="7">
        <f t="shared" si="1"/>
        <v>116.8</v>
      </c>
      <c r="M26" s="8">
        <f t="shared" si="0"/>
        <v>71.099999999999994</v>
      </c>
      <c r="N26" s="7" t="s">
        <v>20</v>
      </c>
    </row>
    <row r="27" spans="1:14" x14ac:dyDescent="0.2">
      <c r="A27" s="7" t="s">
        <v>71</v>
      </c>
      <c r="B27" s="7" t="s">
        <v>72</v>
      </c>
      <c r="C27" s="7" t="s">
        <v>16</v>
      </c>
      <c r="D27" s="7" t="s">
        <v>17</v>
      </c>
      <c r="E27" s="7" t="s">
        <v>18</v>
      </c>
      <c r="F27" s="7" t="s">
        <v>19</v>
      </c>
      <c r="G27" s="7" t="s">
        <v>137</v>
      </c>
      <c r="H27" s="7">
        <v>341</v>
      </c>
      <c r="I27" s="3">
        <v>8</v>
      </c>
      <c r="J27" s="3">
        <v>83</v>
      </c>
      <c r="K27" s="4">
        <v>29</v>
      </c>
      <c r="L27" s="7">
        <f t="shared" si="1"/>
        <v>120</v>
      </c>
      <c r="M27" s="8">
        <f t="shared" si="0"/>
        <v>71.740000000000009</v>
      </c>
      <c r="N27" s="7" t="s">
        <v>20</v>
      </c>
    </row>
    <row r="28" spans="1:14" x14ac:dyDescent="0.2">
      <c r="A28" s="7" t="s">
        <v>73</v>
      </c>
      <c r="B28" s="7" t="s">
        <v>74</v>
      </c>
      <c r="C28" s="7" t="s">
        <v>16</v>
      </c>
      <c r="D28" s="7" t="s">
        <v>17</v>
      </c>
      <c r="E28" s="7" t="s">
        <v>18</v>
      </c>
      <c r="F28" s="7" t="s">
        <v>19</v>
      </c>
      <c r="G28" s="7" t="s">
        <v>137</v>
      </c>
      <c r="H28" s="7">
        <v>339</v>
      </c>
      <c r="I28" s="3">
        <v>6</v>
      </c>
      <c r="J28" s="3">
        <v>78</v>
      </c>
      <c r="K28" s="4">
        <v>32.4</v>
      </c>
      <c r="L28" s="7">
        <f t="shared" si="1"/>
        <v>116.4</v>
      </c>
      <c r="M28" s="8">
        <f t="shared" si="0"/>
        <v>70.739999999999995</v>
      </c>
      <c r="N28" s="7" t="s">
        <v>20</v>
      </c>
    </row>
    <row r="29" spans="1:14" x14ac:dyDescent="0.2">
      <c r="A29" s="7" t="s">
        <v>75</v>
      </c>
      <c r="B29" s="7" t="s">
        <v>76</v>
      </c>
      <c r="C29" s="7" t="s">
        <v>16</v>
      </c>
      <c r="D29" s="7" t="s">
        <v>17</v>
      </c>
      <c r="E29" s="7" t="s">
        <v>18</v>
      </c>
      <c r="F29" s="7" t="s">
        <v>19</v>
      </c>
      <c r="G29" s="7" t="s">
        <v>137</v>
      </c>
      <c r="H29" s="7">
        <v>339</v>
      </c>
      <c r="I29" s="3">
        <v>5</v>
      </c>
      <c r="J29" s="3">
        <v>80</v>
      </c>
      <c r="K29" s="4">
        <v>27.6</v>
      </c>
      <c r="L29" s="7">
        <f t="shared" si="1"/>
        <v>112.6</v>
      </c>
      <c r="M29" s="8">
        <f t="shared" si="0"/>
        <v>69.97999999999999</v>
      </c>
      <c r="N29" s="7" t="s">
        <v>20</v>
      </c>
    </row>
    <row r="30" spans="1:14" x14ac:dyDescent="0.2">
      <c r="A30" s="7" t="s">
        <v>77</v>
      </c>
      <c r="B30" s="7" t="s">
        <v>78</v>
      </c>
      <c r="C30" s="7" t="s">
        <v>16</v>
      </c>
      <c r="D30" s="7" t="s">
        <v>17</v>
      </c>
      <c r="E30" s="7" t="s">
        <v>18</v>
      </c>
      <c r="F30" s="7" t="s">
        <v>19</v>
      </c>
      <c r="G30" s="7" t="s">
        <v>137</v>
      </c>
      <c r="H30" s="7">
        <v>339</v>
      </c>
      <c r="I30" s="3">
        <v>7</v>
      </c>
      <c r="J30" s="3">
        <v>61</v>
      </c>
      <c r="K30" s="4">
        <v>23.4</v>
      </c>
      <c r="L30" s="7">
        <f t="shared" si="1"/>
        <v>91.4</v>
      </c>
      <c r="M30" s="8">
        <f t="shared" si="0"/>
        <v>65.739999999999995</v>
      </c>
      <c r="N30" s="7" t="s">
        <v>66</v>
      </c>
    </row>
    <row r="31" spans="1:14" x14ac:dyDescent="0.2">
      <c r="A31" s="7" t="s">
        <v>79</v>
      </c>
      <c r="B31" s="7" t="s">
        <v>80</v>
      </c>
      <c r="C31" s="7" t="s">
        <v>16</v>
      </c>
      <c r="D31" s="7" t="s">
        <v>17</v>
      </c>
      <c r="E31" s="7" t="s">
        <v>18</v>
      </c>
      <c r="F31" s="7" t="s">
        <v>19</v>
      </c>
      <c r="G31" s="7" t="s">
        <v>137</v>
      </c>
      <c r="H31" s="7">
        <v>338</v>
      </c>
      <c r="I31" s="3">
        <v>6</v>
      </c>
      <c r="J31" s="3">
        <v>81</v>
      </c>
      <c r="K31" s="4">
        <v>28</v>
      </c>
      <c r="L31" s="7">
        <f t="shared" si="1"/>
        <v>115</v>
      </c>
      <c r="M31" s="8">
        <f t="shared" si="0"/>
        <v>70.319999999999993</v>
      </c>
      <c r="N31" s="7" t="s">
        <v>20</v>
      </c>
    </row>
    <row r="32" spans="1:14" x14ac:dyDescent="0.2">
      <c r="A32" s="7" t="s">
        <v>81</v>
      </c>
      <c r="B32" s="7" t="s">
        <v>82</v>
      </c>
      <c r="C32" s="7" t="s">
        <v>16</v>
      </c>
      <c r="D32" s="7" t="s">
        <v>17</v>
      </c>
      <c r="E32" s="7" t="s">
        <v>18</v>
      </c>
      <c r="F32" s="7" t="s">
        <v>19</v>
      </c>
      <c r="G32" s="7" t="s">
        <v>137</v>
      </c>
      <c r="H32" s="7">
        <v>337</v>
      </c>
      <c r="I32" s="3">
        <v>7</v>
      </c>
      <c r="J32" s="3">
        <v>67</v>
      </c>
      <c r="K32" s="4">
        <v>32.6</v>
      </c>
      <c r="L32" s="7">
        <f t="shared" si="1"/>
        <v>106.6</v>
      </c>
      <c r="M32" s="8">
        <f t="shared" si="0"/>
        <v>68.5</v>
      </c>
      <c r="N32" s="7" t="s">
        <v>20</v>
      </c>
    </row>
    <row r="33" spans="1:14" x14ac:dyDescent="0.2">
      <c r="A33" s="7" t="s">
        <v>83</v>
      </c>
      <c r="B33" s="7" t="s">
        <v>84</v>
      </c>
      <c r="C33" s="7" t="s">
        <v>16</v>
      </c>
      <c r="D33" s="7" t="s">
        <v>17</v>
      </c>
      <c r="E33" s="7" t="s">
        <v>18</v>
      </c>
      <c r="F33" s="7" t="s">
        <v>19</v>
      </c>
      <c r="G33" s="7" t="s">
        <v>137</v>
      </c>
      <c r="H33" s="7">
        <v>335</v>
      </c>
      <c r="I33" s="3">
        <v>5</v>
      </c>
      <c r="J33" s="3">
        <v>85</v>
      </c>
      <c r="K33" s="4">
        <v>28.2</v>
      </c>
      <c r="L33" s="7">
        <f t="shared" si="1"/>
        <v>118.2</v>
      </c>
      <c r="M33" s="8">
        <f t="shared" si="0"/>
        <v>70.539999999999992</v>
      </c>
      <c r="N33" s="7" t="s">
        <v>20</v>
      </c>
    </row>
    <row r="34" spans="1:14" x14ac:dyDescent="0.2">
      <c r="A34" s="7" t="s">
        <v>85</v>
      </c>
      <c r="B34" s="7" t="s">
        <v>86</v>
      </c>
      <c r="C34" s="7" t="s">
        <v>16</v>
      </c>
      <c r="D34" s="7" t="s">
        <v>17</v>
      </c>
      <c r="E34" s="7" t="s">
        <v>18</v>
      </c>
      <c r="F34" s="7" t="s">
        <v>19</v>
      </c>
      <c r="G34" s="7" t="s">
        <v>137</v>
      </c>
      <c r="H34" s="7">
        <v>335</v>
      </c>
      <c r="I34" s="3">
        <v>6</v>
      </c>
      <c r="J34" s="3">
        <v>80</v>
      </c>
      <c r="K34" s="4">
        <v>33</v>
      </c>
      <c r="L34" s="7">
        <f t="shared" si="1"/>
        <v>119</v>
      </c>
      <c r="M34" s="8">
        <f t="shared" ref="M34:M65" si="2">(H34/5*0.7)+(L34/1.5*0.3)</f>
        <v>70.699999999999989</v>
      </c>
      <c r="N34" s="7" t="s">
        <v>20</v>
      </c>
    </row>
    <row r="35" spans="1:14" x14ac:dyDescent="0.2">
      <c r="A35" s="7" t="s">
        <v>87</v>
      </c>
      <c r="B35" s="7" t="s">
        <v>88</v>
      </c>
      <c r="C35" s="7" t="s">
        <v>16</v>
      </c>
      <c r="D35" s="7" t="s">
        <v>17</v>
      </c>
      <c r="E35" s="7" t="s">
        <v>18</v>
      </c>
      <c r="F35" s="7" t="s">
        <v>19</v>
      </c>
      <c r="G35" s="7" t="s">
        <v>137</v>
      </c>
      <c r="H35" s="7">
        <v>333</v>
      </c>
      <c r="I35" s="3">
        <v>6</v>
      </c>
      <c r="J35" s="3">
        <v>77</v>
      </c>
      <c r="K35" s="4">
        <v>30.2</v>
      </c>
      <c r="L35" s="7">
        <f t="shared" ref="L35:L59" si="3">I35+J35+K35</f>
        <v>113.2</v>
      </c>
      <c r="M35" s="8">
        <f t="shared" si="2"/>
        <v>69.259999999999991</v>
      </c>
      <c r="N35" s="7" t="s">
        <v>20</v>
      </c>
    </row>
    <row r="36" spans="1:14" x14ac:dyDescent="0.2">
      <c r="A36" s="7" t="s">
        <v>89</v>
      </c>
      <c r="B36" s="7" t="s">
        <v>90</v>
      </c>
      <c r="C36" s="7" t="s">
        <v>16</v>
      </c>
      <c r="D36" s="7" t="s">
        <v>17</v>
      </c>
      <c r="E36" s="7" t="s">
        <v>18</v>
      </c>
      <c r="F36" s="7" t="s">
        <v>19</v>
      </c>
      <c r="G36" s="7" t="s">
        <v>137</v>
      </c>
      <c r="H36" s="7">
        <v>333</v>
      </c>
      <c r="I36" s="3">
        <v>7</v>
      </c>
      <c r="J36" s="3">
        <v>90</v>
      </c>
      <c r="K36" s="4">
        <v>31.4</v>
      </c>
      <c r="L36" s="7">
        <f t="shared" si="3"/>
        <v>128.4</v>
      </c>
      <c r="M36" s="8">
        <f t="shared" si="2"/>
        <v>72.3</v>
      </c>
      <c r="N36" s="7" t="s">
        <v>20</v>
      </c>
    </row>
    <row r="37" spans="1:14" x14ac:dyDescent="0.2">
      <c r="A37" s="7" t="s">
        <v>91</v>
      </c>
      <c r="B37" s="7" t="s">
        <v>92</v>
      </c>
      <c r="C37" s="7" t="s">
        <v>16</v>
      </c>
      <c r="D37" s="7" t="s">
        <v>17</v>
      </c>
      <c r="E37" s="7" t="s">
        <v>18</v>
      </c>
      <c r="F37" s="7" t="s">
        <v>19</v>
      </c>
      <c r="G37" s="7" t="s">
        <v>137</v>
      </c>
      <c r="H37" s="7">
        <v>332</v>
      </c>
      <c r="I37" s="3">
        <v>8</v>
      </c>
      <c r="J37" s="3">
        <v>69</v>
      </c>
      <c r="K37" s="4">
        <v>27.8</v>
      </c>
      <c r="L37" s="7">
        <f t="shared" si="3"/>
        <v>104.8</v>
      </c>
      <c r="M37" s="8">
        <f t="shared" si="2"/>
        <v>67.44</v>
      </c>
      <c r="N37" s="7" t="s">
        <v>20</v>
      </c>
    </row>
    <row r="38" spans="1:14" x14ac:dyDescent="0.2">
      <c r="A38" s="7" t="s">
        <v>93</v>
      </c>
      <c r="B38" s="7" t="s">
        <v>94</v>
      </c>
      <c r="C38" s="7" t="s">
        <v>16</v>
      </c>
      <c r="D38" s="7" t="s">
        <v>17</v>
      </c>
      <c r="E38" s="7" t="s">
        <v>18</v>
      </c>
      <c r="F38" s="7" t="s">
        <v>19</v>
      </c>
      <c r="G38" s="7" t="s">
        <v>137</v>
      </c>
      <c r="H38" s="7">
        <v>332</v>
      </c>
      <c r="I38" s="3">
        <v>6</v>
      </c>
      <c r="J38" s="3">
        <v>85</v>
      </c>
      <c r="K38" s="4">
        <v>33</v>
      </c>
      <c r="L38" s="7">
        <f t="shared" si="3"/>
        <v>124</v>
      </c>
      <c r="M38" s="8">
        <f t="shared" si="2"/>
        <v>71.28</v>
      </c>
      <c r="N38" s="7" t="s">
        <v>20</v>
      </c>
    </row>
    <row r="39" spans="1:14" x14ac:dyDescent="0.2">
      <c r="A39" s="7" t="s">
        <v>95</v>
      </c>
      <c r="B39" s="7" t="s">
        <v>96</v>
      </c>
      <c r="C39" s="7" t="s">
        <v>16</v>
      </c>
      <c r="D39" s="7" t="s">
        <v>17</v>
      </c>
      <c r="E39" s="7" t="s">
        <v>18</v>
      </c>
      <c r="F39" s="7" t="s">
        <v>19</v>
      </c>
      <c r="G39" s="7" t="s">
        <v>137</v>
      </c>
      <c r="H39" s="7">
        <v>331</v>
      </c>
      <c r="I39" s="3">
        <v>7</v>
      </c>
      <c r="J39" s="3">
        <v>77</v>
      </c>
      <c r="K39" s="4">
        <v>28.8</v>
      </c>
      <c r="L39" s="7">
        <f t="shared" si="3"/>
        <v>112.8</v>
      </c>
      <c r="M39" s="8">
        <f t="shared" si="2"/>
        <v>68.899999999999991</v>
      </c>
      <c r="N39" s="7" t="s">
        <v>20</v>
      </c>
    </row>
    <row r="40" spans="1:14" x14ac:dyDescent="0.2">
      <c r="A40" s="7" t="s">
        <v>97</v>
      </c>
      <c r="B40" s="7" t="s">
        <v>98</v>
      </c>
      <c r="C40" s="7" t="s">
        <v>16</v>
      </c>
      <c r="D40" s="7" t="s">
        <v>17</v>
      </c>
      <c r="E40" s="7" t="s">
        <v>18</v>
      </c>
      <c r="F40" s="7" t="s">
        <v>19</v>
      </c>
      <c r="G40" s="7" t="s">
        <v>137</v>
      </c>
      <c r="H40" s="7">
        <v>331</v>
      </c>
      <c r="I40" s="3">
        <v>7</v>
      </c>
      <c r="J40" s="3">
        <v>73</v>
      </c>
      <c r="K40" s="4">
        <v>33.200000000000003</v>
      </c>
      <c r="L40" s="7">
        <f t="shared" si="3"/>
        <v>113.2</v>
      </c>
      <c r="M40" s="8">
        <f t="shared" si="2"/>
        <v>68.97999999999999</v>
      </c>
      <c r="N40" s="7" t="s">
        <v>20</v>
      </c>
    </row>
    <row r="41" spans="1:14" x14ac:dyDescent="0.2">
      <c r="A41" s="7" t="s">
        <v>99</v>
      </c>
      <c r="B41" s="7" t="s">
        <v>100</v>
      </c>
      <c r="C41" s="7" t="s">
        <v>16</v>
      </c>
      <c r="D41" s="7" t="s">
        <v>17</v>
      </c>
      <c r="E41" s="7" t="s">
        <v>18</v>
      </c>
      <c r="F41" s="7" t="s">
        <v>19</v>
      </c>
      <c r="G41" s="7" t="s">
        <v>137</v>
      </c>
      <c r="H41" s="7">
        <v>330</v>
      </c>
      <c r="I41" s="3">
        <v>7</v>
      </c>
      <c r="J41" s="3">
        <v>81</v>
      </c>
      <c r="K41" s="4">
        <v>33.6</v>
      </c>
      <c r="L41" s="7">
        <f t="shared" si="3"/>
        <v>121.6</v>
      </c>
      <c r="M41" s="8">
        <f t="shared" si="2"/>
        <v>70.52</v>
      </c>
      <c r="N41" s="7" t="s">
        <v>20</v>
      </c>
    </row>
    <row r="42" spans="1:14" x14ac:dyDescent="0.2">
      <c r="A42" s="7" t="s">
        <v>101</v>
      </c>
      <c r="B42" s="7" t="s">
        <v>102</v>
      </c>
      <c r="C42" s="7" t="s">
        <v>16</v>
      </c>
      <c r="D42" s="7" t="s">
        <v>17</v>
      </c>
      <c r="E42" s="7" t="s">
        <v>18</v>
      </c>
      <c r="F42" s="7" t="s">
        <v>19</v>
      </c>
      <c r="G42" s="7" t="s">
        <v>137</v>
      </c>
      <c r="H42" s="7">
        <v>329</v>
      </c>
      <c r="I42" s="3">
        <v>7</v>
      </c>
      <c r="J42" s="3">
        <v>77</v>
      </c>
      <c r="K42" s="4">
        <v>26.4</v>
      </c>
      <c r="L42" s="7">
        <f t="shared" si="3"/>
        <v>110.4</v>
      </c>
      <c r="M42" s="8">
        <f t="shared" si="2"/>
        <v>68.14</v>
      </c>
      <c r="N42" s="7" t="s">
        <v>20</v>
      </c>
    </row>
    <row r="43" spans="1:14" x14ac:dyDescent="0.2">
      <c r="A43" s="7" t="s">
        <v>103</v>
      </c>
      <c r="B43" s="7" t="s">
        <v>104</v>
      </c>
      <c r="C43" s="7" t="s">
        <v>16</v>
      </c>
      <c r="D43" s="7" t="s">
        <v>17</v>
      </c>
      <c r="E43" s="7" t="s">
        <v>18</v>
      </c>
      <c r="F43" s="7" t="s">
        <v>19</v>
      </c>
      <c r="G43" s="7" t="s">
        <v>137</v>
      </c>
      <c r="H43" s="7">
        <v>327</v>
      </c>
      <c r="I43" s="3">
        <v>9</v>
      </c>
      <c r="J43" s="3">
        <v>62</v>
      </c>
      <c r="K43" s="4">
        <v>23.4</v>
      </c>
      <c r="L43" s="7">
        <f t="shared" si="3"/>
        <v>94.4</v>
      </c>
      <c r="M43" s="8">
        <f t="shared" si="2"/>
        <v>64.66</v>
      </c>
      <c r="N43" s="7" t="s">
        <v>66</v>
      </c>
    </row>
    <row r="44" spans="1:14" x14ac:dyDescent="0.2">
      <c r="A44" s="7" t="s">
        <v>105</v>
      </c>
      <c r="B44" s="7" t="s">
        <v>106</v>
      </c>
      <c r="C44" s="7" t="s">
        <v>16</v>
      </c>
      <c r="D44" s="7" t="s">
        <v>17</v>
      </c>
      <c r="E44" s="7" t="s">
        <v>18</v>
      </c>
      <c r="F44" s="7" t="s">
        <v>19</v>
      </c>
      <c r="G44" s="7" t="s">
        <v>137</v>
      </c>
      <c r="H44" s="7">
        <v>327</v>
      </c>
      <c r="I44" s="3">
        <v>8</v>
      </c>
      <c r="J44" s="3">
        <v>78</v>
      </c>
      <c r="K44" s="4">
        <v>32</v>
      </c>
      <c r="L44" s="7">
        <f t="shared" si="3"/>
        <v>118</v>
      </c>
      <c r="M44" s="8">
        <f t="shared" si="2"/>
        <v>69.38</v>
      </c>
      <c r="N44" s="7" t="s">
        <v>20</v>
      </c>
    </row>
    <row r="45" spans="1:14" x14ac:dyDescent="0.2">
      <c r="A45" s="7" t="s">
        <v>107</v>
      </c>
      <c r="B45" s="7" t="s">
        <v>108</v>
      </c>
      <c r="C45" s="7" t="s">
        <v>16</v>
      </c>
      <c r="D45" s="7" t="s">
        <v>17</v>
      </c>
      <c r="E45" s="7" t="s">
        <v>18</v>
      </c>
      <c r="F45" s="7" t="s">
        <v>19</v>
      </c>
      <c r="G45" s="7" t="s">
        <v>137</v>
      </c>
      <c r="H45" s="7">
        <v>327</v>
      </c>
      <c r="I45" s="3">
        <v>7</v>
      </c>
      <c r="J45" s="3">
        <v>80</v>
      </c>
      <c r="K45" s="4">
        <v>26.2</v>
      </c>
      <c r="L45" s="7">
        <f t="shared" si="3"/>
        <v>113.2</v>
      </c>
      <c r="M45" s="8">
        <f t="shared" si="2"/>
        <v>68.42</v>
      </c>
      <c r="N45" s="7" t="s">
        <v>20</v>
      </c>
    </row>
    <row r="46" spans="1:14" x14ac:dyDescent="0.2">
      <c r="A46" s="7" t="s">
        <v>109</v>
      </c>
      <c r="B46" s="7" t="s">
        <v>110</v>
      </c>
      <c r="C46" s="7" t="s">
        <v>16</v>
      </c>
      <c r="D46" s="7" t="s">
        <v>17</v>
      </c>
      <c r="E46" s="7" t="s">
        <v>18</v>
      </c>
      <c r="F46" s="7" t="s">
        <v>19</v>
      </c>
      <c r="G46" s="7" t="s">
        <v>137</v>
      </c>
      <c r="H46" s="7">
        <v>326</v>
      </c>
      <c r="I46" s="3">
        <v>6</v>
      </c>
      <c r="J46" s="3">
        <v>75</v>
      </c>
      <c r="K46" s="4">
        <v>33.799999999999997</v>
      </c>
      <c r="L46" s="7">
        <f t="shared" si="3"/>
        <v>114.8</v>
      </c>
      <c r="M46" s="8">
        <f t="shared" si="2"/>
        <v>68.599999999999994</v>
      </c>
      <c r="N46" s="7" t="s">
        <v>20</v>
      </c>
    </row>
    <row r="47" spans="1:14" x14ac:dyDescent="0.2">
      <c r="A47" s="7" t="s">
        <v>111</v>
      </c>
      <c r="B47" s="7" t="s">
        <v>112</v>
      </c>
      <c r="C47" s="7" t="s">
        <v>16</v>
      </c>
      <c r="D47" s="7" t="s">
        <v>17</v>
      </c>
      <c r="E47" s="7" t="s">
        <v>18</v>
      </c>
      <c r="F47" s="7" t="s">
        <v>19</v>
      </c>
      <c r="G47" s="7" t="s">
        <v>137</v>
      </c>
      <c r="H47" s="7">
        <v>325</v>
      </c>
      <c r="I47" s="3">
        <v>8</v>
      </c>
      <c r="J47" s="3">
        <v>81</v>
      </c>
      <c r="K47" s="4">
        <v>27.2</v>
      </c>
      <c r="L47" s="7">
        <f t="shared" si="3"/>
        <v>116.2</v>
      </c>
      <c r="M47" s="8">
        <f t="shared" si="2"/>
        <v>68.739999999999995</v>
      </c>
      <c r="N47" s="7" t="s">
        <v>20</v>
      </c>
    </row>
    <row r="48" spans="1:14" x14ac:dyDescent="0.2">
      <c r="A48" s="7" t="s">
        <v>113</v>
      </c>
      <c r="B48" s="7" t="s">
        <v>114</v>
      </c>
      <c r="C48" s="7" t="s">
        <v>16</v>
      </c>
      <c r="D48" s="7" t="s">
        <v>17</v>
      </c>
      <c r="E48" s="7" t="s">
        <v>18</v>
      </c>
      <c r="F48" s="7" t="s">
        <v>19</v>
      </c>
      <c r="G48" s="7" t="s">
        <v>137</v>
      </c>
      <c r="H48" s="7">
        <v>325</v>
      </c>
      <c r="I48" s="3">
        <v>7</v>
      </c>
      <c r="J48" s="3">
        <v>79</v>
      </c>
      <c r="K48" s="4">
        <v>32.6</v>
      </c>
      <c r="L48" s="7">
        <f t="shared" si="3"/>
        <v>118.6</v>
      </c>
      <c r="M48" s="8">
        <f t="shared" si="2"/>
        <v>69.22</v>
      </c>
      <c r="N48" s="7" t="s">
        <v>20</v>
      </c>
    </row>
    <row r="49" spans="1:14" x14ac:dyDescent="0.2">
      <c r="A49" s="7" t="s">
        <v>115</v>
      </c>
      <c r="B49" s="7" t="s">
        <v>116</v>
      </c>
      <c r="C49" s="7" t="s">
        <v>16</v>
      </c>
      <c r="D49" s="7" t="s">
        <v>17</v>
      </c>
      <c r="E49" s="7" t="s">
        <v>18</v>
      </c>
      <c r="F49" s="7" t="s">
        <v>19</v>
      </c>
      <c r="G49" s="7" t="s">
        <v>137</v>
      </c>
      <c r="H49" s="7">
        <v>324</v>
      </c>
      <c r="I49" s="3">
        <v>8</v>
      </c>
      <c r="J49" s="3">
        <v>65</v>
      </c>
      <c r="K49" s="4">
        <v>29.6</v>
      </c>
      <c r="L49" s="7">
        <f t="shared" si="3"/>
        <v>102.6</v>
      </c>
      <c r="M49" s="8">
        <f t="shared" si="2"/>
        <v>65.88</v>
      </c>
      <c r="N49" s="7" t="s">
        <v>66</v>
      </c>
    </row>
    <row r="50" spans="1:14" x14ac:dyDescent="0.2">
      <c r="A50" s="7" t="s">
        <v>117</v>
      </c>
      <c r="B50" s="7" t="s">
        <v>118</v>
      </c>
      <c r="C50" s="7" t="s">
        <v>16</v>
      </c>
      <c r="D50" s="7" t="s">
        <v>17</v>
      </c>
      <c r="E50" s="7" t="s">
        <v>18</v>
      </c>
      <c r="F50" s="7" t="s">
        <v>19</v>
      </c>
      <c r="G50" s="7" t="s">
        <v>137</v>
      </c>
      <c r="H50" s="7">
        <v>322</v>
      </c>
      <c r="I50" s="3">
        <v>6</v>
      </c>
      <c r="J50" s="3">
        <v>83</v>
      </c>
      <c r="K50" s="4">
        <v>33.200000000000003</v>
      </c>
      <c r="L50" s="7">
        <f t="shared" si="3"/>
        <v>122.2</v>
      </c>
      <c r="M50" s="8">
        <f t="shared" si="2"/>
        <v>69.52</v>
      </c>
      <c r="N50" s="7" t="s">
        <v>20</v>
      </c>
    </row>
    <row r="51" spans="1:14" x14ac:dyDescent="0.2">
      <c r="A51" s="7" t="s">
        <v>119</v>
      </c>
      <c r="B51" s="7" t="s">
        <v>120</v>
      </c>
      <c r="C51" s="7" t="s">
        <v>16</v>
      </c>
      <c r="D51" s="7" t="s">
        <v>17</v>
      </c>
      <c r="E51" s="7" t="s">
        <v>18</v>
      </c>
      <c r="F51" s="7" t="s">
        <v>19</v>
      </c>
      <c r="G51" s="7" t="s">
        <v>137</v>
      </c>
      <c r="H51" s="7">
        <v>322</v>
      </c>
      <c r="I51" s="3">
        <v>6</v>
      </c>
      <c r="J51" s="3">
        <v>70</v>
      </c>
      <c r="K51" s="4">
        <v>27.6</v>
      </c>
      <c r="L51" s="7">
        <f t="shared" si="3"/>
        <v>103.6</v>
      </c>
      <c r="M51" s="8">
        <f t="shared" si="2"/>
        <v>65.8</v>
      </c>
      <c r="N51" s="7" t="s">
        <v>66</v>
      </c>
    </row>
    <row r="52" spans="1:14" x14ac:dyDescent="0.2">
      <c r="A52" s="7" t="s">
        <v>121</v>
      </c>
      <c r="B52" s="7" t="s">
        <v>122</v>
      </c>
      <c r="C52" s="7" t="s">
        <v>16</v>
      </c>
      <c r="D52" s="7" t="s">
        <v>17</v>
      </c>
      <c r="E52" s="7" t="s">
        <v>18</v>
      </c>
      <c r="F52" s="7" t="s">
        <v>19</v>
      </c>
      <c r="G52" s="7" t="s">
        <v>137</v>
      </c>
      <c r="H52" s="7">
        <v>321</v>
      </c>
      <c r="I52" s="3">
        <v>6</v>
      </c>
      <c r="J52" s="3">
        <v>79</v>
      </c>
      <c r="K52" s="4">
        <v>33.200000000000003</v>
      </c>
      <c r="L52" s="7">
        <f t="shared" si="3"/>
        <v>118.2</v>
      </c>
      <c r="M52" s="8">
        <f t="shared" si="2"/>
        <v>68.58</v>
      </c>
      <c r="N52" s="7" t="s">
        <v>20</v>
      </c>
    </row>
    <row r="53" spans="1:14" x14ac:dyDescent="0.2">
      <c r="A53" s="7" t="s">
        <v>123</v>
      </c>
      <c r="B53" s="7" t="s">
        <v>124</v>
      </c>
      <c r="C53" s="7" t="s">
        <v>16</v>
      </c>
      <c r="D53" s="7" t="s">
        <v>17</v>
      </c>
      <c r="E53" s="7" t="s">
        <v>18</v>
      </c>
      <c r="F53" s="7" t="s">
        <v>19</v>
      </c>
      <c r="G53" s="7" t="s">
        <v>137</v>
      </c>
      <c r="H53" s="7">
        <v>321</v>
      </c>
      <c r="I53" s="3">
        <v>8</v>
      </c>
      <c r="J53" s="3">
        <v>75</v>
      </c>
      <c r="K53" s="4">
        <v>25.8</v>
      </c>
      <c r="L53" s="7">
        <f t="shared" si="3"/>
        <v>108.8</v>
      </c>
      <c r="M53" s="8">
        <f t="shared" si="2"/>
        <v>66.699999999999989</v>
      </c>
      <c r="N53" s="7" t="s">
        <v>20</v>
      </c>
    </row>
    <row r="54" spans="1:14" x14ac:dyDescent="0.2">
      <c r="A54" s="7" t="s">
        <v>125</v>
      </c>
      <c r="B54" s="7" t="s">
        <v>126</v>
      </c>
      <c r="C54" s="7" t="s">
        <v>16</v>
      </c>
      <c r="D54" s="7" t="s">
        <v>17</v>
      </c>
      <c r="E54" s="7" t="s">
        <v>18</v>
      </c>
      <c r="F54" s="7" t="s">
        <v>19</v>
      </c>
      <c r="G54" s="7" t="s">
        <v>137</v>
      </c>
      <c r="H54" s="7">
        <v>318</v>
      </c>
      <c r="I54" s="3">
        <v>7</v>
      </c>
      <c r="J54" s="3">
        <v>72</v>
      </c>
      <c r="K54" s="4">
        <v>23.8</v>
      </c>
      <c r="L54" s="7">
        <f t="shared" si="3"/>
        <v>102.8</v>
      </c>
      <c r="M54" s="8">
        <f t="shared" si="2"/>
        <v>65.08</v>
      </c>
      <c r="N54" s="7" t="s">
        <v>66</v>
      </c>
    </row>
    <row r="55" spans="1:14" x14ac:dyDescent="0.2">
      <c r="A55" s="7" t="s">
        <v>127</v>
      </c>
      <c r="B55" s="7" t="s">
        <v>128</v>
      </c>
      <c r="C55" s="7" t="s">
        <v>16</v>
      </c>
      <c r="D55" s="7" t="s">
        <v>17</v>
      </c>
      <c r="E55" s="7" t="s">
        <v>18</v>
      </c>
      <c r="F55" s="7" t="s">
        <v>19</v>
      </c>
      <c r="G55" s="7" t="s">
        <v>137</v>
      </c>
      <c r="H55" s="7">
        <v>317</v>
      </c>
      <c r="I55" s="3">
        <v>7</v>
      </c>
      <c r="J55" s="3">
        <v>73</v>
      </c>
      <c r="K55" s="4">
        <v>25.4</v>
      </c>
      <c r="L55" s="7">
        <f t="shared" si="3"/>
        <v>105.4</v>
      </c>
      <c r="M55" s="8">
        <f t="shared" si="2"/>
        <v>65.459999999999994</v>
      </c>
      <c r="N55" s="7" t="s">
        <v>66</v>
      </c>
    </row>
    <row r="56" spans="1:14" x14ac:dyDescent="0.2">
      <c r="A56" s="7" t="s">
        <v>129</v>
      </c>
      <c r="B56" s="7" t="s">
        <v>130</v>
      </c>
      <c r="C56" s="7" t="s">
        <v>16</v>
      </c>
      <c r="D56" s="7" t="s">
        <v>17</v>
      </c>
      <c r="E56" s="7" t="s">
        <v>18</v>
      </c>
      <c r="F56" s="7" t="s">
        <v>19</v>
      </c>
      <c r="G56" s="7" t="s">
        <v>137</v>
      </c>
      <c r="H56" s="7">
        <v>317</v>
      </c>
      <c r="I56" s="3">
        <v>6</v>
      </c>
      <c r="J56" s="3">
        <v>83</v>
      </c>
      <c r="K56" s="4">
        <v>32.4</v>
      </c>
      <c r="L56" s="7">
        <f t="shared" si="3"/>
        <v>121.4</v>
      </c>
      <c r="M56" s="8">
        <f t="shared" si="2"/>
        <v>68.66</v>
      </c>
      <c r="N56" s="7" t="s">
        <v>20</v>
      </c>
    </row>
    <row r="57" spans="1:14" x14ac:dyDescent="0.2">
      <c r="A57" s="7" t="s">
        <v>131</v>
      </c>
      <c r="B57" s="7" t="s">
        <v>132</v>
      </c>
      <c r="C57" s="7" t="s">
        <v>16</v>
      </c>
      <c r="D57" s="7" t="s">
        <v>17</v>
      </c>
      <c r="E57" s="7" t="s">
        <v>18</v>
      </c>
      <c r="F57" s="7" t="s">
        <v>19</v>
      </c>
      <c r="G57" s="7" t="s">
        <v>137</v>
      </c>
      <c r="H57" s="7">
        <v>317</v>
      </c>
      <c r="I57" s="3">
        <v>6</v>
      </c>
      <c r="J57" s="3">
        <v>72</v>
      </c>
      <c r="K57" s="4">
        <v>28.4</v>
      </c>
      <c r="L57" s="7">
        <f t="shared" si="3"/>
        <v>106.4</v>
      </c>
      <c r="M57" s="8">
        <f t="shared" si="2"/>
        <v>65.66</v>
      </c>
      <c r="N57" s="7" t="s">
        <v>66</v>
      </c>
    </row>
    <row r="58" spans="1:14" x14ac:dyDescent="0.2">
      <c r="A58" s="7" t="s">
        <v>133</v>
      </c>
      <c r="B58" s="7" t="s">
        <v>134</v>
      </c>
      <c r="C58" s="7" t="s">
        <v>16</v>
      </c>
      <c r="D58" s="7" t="s">
        <v>17</v>
      </c>
      <c r="E58" s="7" t="s">
        <v>18</v>
      </c>
      <c r="F58" s="7" t="s">
        <v>19</v>
      </c>
      <c r="G58" s="7" t="s">
        <v>137</v>
      </c>
      <c r="H58" s="7">
        <v>317</v>
      </c>
      <c r="I58" s="3">
        <v>6</v>
      </c>
      <c r="J58" s="3">
        <v>76</v>
      </c>
      <c r="K58" s="4">
        <v>24.2</v>
      </c>
      <c r="L58" s="7">
        <f t="shared" si="3"/>
        <v>106.2</v>
      </c>
      <c r="M58" s="8">
        <f t="shared" si="2"/>
        <v>65.61999999999999</v>
      </c>
      <c r="N58" s="7" t="s">
        <v>66</v>
      </c>
    </row>
    <row r="59" spans="1:14" x14ac:dyDescent="0.2">
      <c r="A59" s="7" t="s">
        <v>135</v>
      </c>
      <c r="B59" s="7" t="s">
        <v>136</v>
      </c>
      <c r="C59" s="7" t="s">
        <v>16</v>
      </c>
      <c r="D59" s="7" t="s">
        <v>17</v>
      </c>
      <c r="E59" s="7" t="s">
        <v>18</v>
      </c>
      <c r="F59" s="7" t="s">
        <v>19</v>
      </c>
      <c r="G59" s="7" t="s">
        <v>137</v>
      </c>
      <c r="H59" s="7">
        <v>317</v>
      </c>
      <c r="I59" s="3">
        <v>7</v>
      </c>
      <c r="J59" s="3">
        <v>65</v>
      </c>
      <c r="K59" s="4">
        <v>27</v>
      </c>
      <c r="L59" s="7">
        <f t="shared" si="3"/>
        <v>99</v>
      </c>
      <c r="M59" s="8">
        <f t="shared" si="2"/>
        <v>64.179999999999993</v>
      </c>
      <c r="N59" s="7" t="s">
        <v>66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星哲 郭</cp:lastModifiedBy>
  <dcterms:created xsi:type="dcterms:W3CDTF">2015-06-05T18:19:00Z</dcterms:created>
  <dcterms:modified xsi:type="dcterms:W3CDTF">2024-04-04T04:07:56Z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E777AAC10D2F4F6E959C294812DCEB76_12</vt:lpwstr>
  </property>
  <property fmtid="{D5CDD505-2E9C-101B-9397-08002B2CF9AE}" pid="3" name="KSOProductBuildVer">
    <vt:lpwstr>2052-12.1.0.16417</vt:lpwstr>
  </property>
</Properties>
</file>