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Lenovo\Desktop\办公文件\硕士相关\2025年考研\复试相关\一志愿\复试成绩\公布名单\"/>
    </mc:Choice>
  </mc:AlternateContent>
  <xr:revisionPtr revIDLastSave="0" documentId="13_ncr:1_{73AE0BD6-BFC1-4C45-A825-6741FBD5D8A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" i="1" l="1"/>
  <c r="L3" i="1" l="1"/>
  <c r="L5" i="1"/>
  <c r="M2" i="1"/>
  <c r="L4" i="1"/>
  <c r="M5" i="1" l="1"/>
  <c r="M3" i="1"/>
  <c r="M4" i="1"/>
</calcChain>
</file>

<file path=xl/sharedStrings.xml><?xml version="1.0" encoding="utf-8"?>
<sst xmlns="http://schemas.openxmlformats.org/spreadsheetml/2006/main" count="47" uniqueCount="29">
  <si>
    <t>考生编号</t>
  </si>
  <si>
    <t>姓名</t>
  </si>
  <si>
    <t>外语口语听力交流能力成绩（10分）</t>
  </si>
  <si>
    <t>101655000002552</t>
  </si>
  <si>
    <t>国际商学院</t>
  </si>
  <si>
    <t>055101</t>
  </si>
  <si>
    <t>英语笔译</t>
  </si>
  <si>
    <t>不区分研究方向</t>
  </si>
  <si>
    <t>101655000002585</t>
  </si>
  <si>
    <t>101655000002569</t>
  </si>
  <si>
    <t>101655000002586</t>
  </si>
  <si>
    <t>报考院系所名称</t>
    <phoneticPr fontId="3" type="noConversion"/>
  </si>
  <si>
    <t>报考专业代码</t>
    <phoneticPr fontId="3" type="noConversion"/>
  </si>
  <si>
    <t>报考专业名称</t>
    <phoneticPr fontId="3" type="noConversion"/>
  </si>
  <si>
    <t>报考研究方向名称</t>
    <phoneticPr fontId="3" type="noConversion"/>
  </si>
  <si>
    <t>初试总分</t>
    <phoneticPr fontId="3" type="noConversion"/>
  </si>
  <si>
    <t>专业知识考核（100分）</t>
    <phoneticPr fontId="3" type="noConversion"/>
  </si>
  <si>
    <t>综合素质（40分）</t>
    <phoneticPr fontId="3" type="noConversion"/>
  </si>
  <si>
    <t>复试总成绩</t>
    <phoneticPr fontId="3" type="noConversion"/>
  </si>
  <si>
    <t>最后总分</t>
    <phoneticPr fontId="3" type="noConversion"/>
  </si>
  <si>
    <t>录取情况（拟录取/未录取）</t>
    <phoneticPr fontId="3" type="noConversion"/>
  </si>
  <si>
    <t>加分政策、士兵计划</t>
    <phoneticPr fontId="3" type="noConversion"/>
  </si>
  <si>
    <t>拟录取</t>
    <phoneticPr fontId="1" type="noConversion"/>
  </si>
  <si>
    <t>全日制</t>
  </si>
  <si>
    <t>报考学习方式</t>
    <phoneticPr fontId="3" type="noConversion"/>
  </si>
  <si>
    <t>李茗羽</t>
  </si>
  <si>
    <t>吴思儒</t>
  </si>
  <si>
    <t>范文馨</t>
  </si>
  <si>
    <t>徐嘉彤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</si>
</sst>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0.00_);[Red]\(0.00\)"/>
  </numFmts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b/>
      <sz val="11"/>
      <color indexed="8"/>
      <name val="等线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76" fontId="2" fillId="0" borderId="1" xfId="0" applyNumberFormat="1" applyFont="1" applyBorder="1" applyAlignment="1">
      <alignment horizontal="left" vertical="center" wrapText="1"/>
    </xf>
    <xf numFmtId="177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1" xfId="0" applyBorder="1"/>
    <xf numFmtId="176" fontId="0" fillId="0" borderId="1" xfId="0" applyNumberFormat="1" applyBorder="1"/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"/>
  <sheetViews>
    <sheetView tabSelected="1" workbookViewId="0">
      <selection activeCell="B2" sqref="B2:B5"/>
    </sheetView>
  </sheetViews>
  <sheetFormatPr defaultRowHeight="14.25" x14ac:dyDescent="0.2"/>
  <cols>
    <col min="1" max="1" width="17.25" bestFit="1" customWidth="1"/>
    <col min="2" max="2" width="7.125" customWidth="1"/>
    <col min="3" max="3" width="10" customWidth="1"/>
    <col min="6" max="6" width="14.375" customWidth="1"/>
  </cols>
  <sheetData>
    <row r="1" spans="1:15" ht="57" x14ac:dyDescent="0.2">
      <c r="A1" s="1" t="s">
        <v>0</v>
      </c>
      <c r="B1" s="1" t="s">
        <v>1</v>
      </c>
      <c r="C1" s="1" t="s">
        <v>11</v>
      </c>
      <c r="D1" s="1" t="s">
        <v>12</v>
      </c>
      <c r="E1" s="1" t="s">
        <v>13</v>
      </c>
      <c r="F1" s="1" t="s">
        <v>14</v>
      </c>
      <c r="G1" s="1" t="s">
        <v>24</v>
      </c>
      <c r="H1" s="1" t="s">
        <v>15</v>
      </c>
      <c r="I1" s="1" t="s">
        <v>2</v>
      </c>
      <c r="J1" s="1" t="s">
        <v>16</v>
      </c>
      <c r="K1" s="1" t="s">
        <v>17</v>
      </c>
      <c r="L1" s="1" t="s">
        <v>18</v>
      </c>
      <c r="M1" s="2" t="s">
        <v>19</v>
      </c>
      <c r="N1" s="3" t="s">
        <v>20</v>
      </c>
      <c r="O1" s="1" t="s">
        <v>21</v>
      </c>
    </row>
    <row r="2" spans="1:15" x14ac:dyDescent="0.2">
      <c r="A2" s="4" t="s">
        <v>3</v>
      </c>
      <c r="B2" s="4" t="s">
        <v>25</v>
      </c>
      <c r="C2" s="4" t="s">
        <v>4</v>
      </c>
      <c r="D2" s="4" t="s">
        <v>5</v>
      </c>
      <c r="E2" s="4" t="s">
        <v>6</v>
      </c>
      <c r="F2" s="4" t="s">
        <v>7</v>
      </c>
      <c r="G2" s="6" t="s">
        <v>23</v>
      </c>
      <c r="H2" s="4">
        <v>378</v>
      </c>
      <c r="I2" s="5">
        <v>9.1999999999999993</v>
      </c>
      <c r="J2" s="5">
        <v>86</v>
      </c>
      <c r="K2" s="5">
        <v>36.739999999999995</v>
      </c>
      <c r="L2" s="5">
        <f>SUM(I2:K2)</f>
        <v>131.94</v>
      </c>
      <c r="M2" s="5">
        <f>ROUND((H2/5*0.7)+L2/1.5*0.3,2)</f>
        <v>79.31</v>
      </c>
      <c r="N2" s="4" t="s">
        <v>22</v>
      </c>
      <c r="O2" s="4"/>
    </row>
    <row r="3" spans="1:15" x14ac:dyDescent="0.2">
      <c r="A3" s="4" t="s">
        <v>8</v>
      </c>
      <c r="B3" s="4" t="s">
        <v>26</v>
      </c>
      <c r="C3" s="4" t="s">
        <v>4</v>
      </c>
      <c r="D3" s="4" t="s">
        <v>5</v>
      </c>
      <c r="E3" s="4" t="s">
        <v>6</v>
      </c>
      <c r="F3" s="4" t="s">
        <v>7</v>
      </c>
      <c r="G3" s="6" t="s">
        <v>23</v>
      </c>
      <c r="H3" s="4">
        <v>357</v>
      </c>
      <c r="I3" s="5">
        <v>8.9</v>
      </c>
      <c r="J3" s="5">
        <v>57</v>
      </c>
      <c r="K3" s="5">
        <v>34.4</v>
      </c>
      <c r="L3" s="5">
        <f t="shared" ref="L3:L5" si="0">SUM(I3:K3)</f>
        <v>100.30000000000001</v>
      </c>
      <c r="M3" s="5">
        <f>ROUND((H3/5*0.7)+L3/1.5*0.3,2)</f>
        <v>70.040000000000006</v>
      </c>
      <c r="N3" s="4" t="s">
        <v>22</v>
      </c>
      <c r="O3" s="4"/>
    </row>
    <row r="4" spans="1:15" x14ac:dyDescent="0.2">
      <c r="A4" s="4" t="s">
        <v>9</v>
      </c>
      <c r="B4" s="4" t="s">
        <v>27</v>
      </c>
      <c r="C4" s="4" t="s">
        <v>4</v>
      </c>
      <c r="D4" s="4" t="s">
        <v>5</v>
      </c>
      <c r="E4" s="4" t="s">
        <v>6</v>
      </c>
      <c r="F4" s="4" t="s">
        <v>7</v>
      </c>
      <c r="G4" s="6" t="s">
        <v>23</v>
      </c>
      <c r="H4" s="4">
        <v>355</v>
      </c>
      <c r="I4" s="5">
        <v>8.8000000000000007</v>
      </c>
      <c r="J4" s="5">
        <v>73</v>
      </c>
      <c r="K4" s="5">
        <v>35.619999999999997</v>
      </c>
      <c r="L4" s="5">
        <f t="shared" si="0"/>
        <v>117.41999999999999</v>
      </c>
      <c r="M4" s="5">
        <f>ROUND((H4/5*0.7)+L4/1.5*0.3,2)</f>
        <v>73.180000000000007</v>
      </c>
      <c r="N4" s="4" t="s">
        <v>22</v>
      </c>
      <c r="O4" s="4"/>
    </row>
    <row r="5" spans="1:15" x14ac:dyDescent="0.2">
      <c r="A5" s="4" t="s">
        <v>10</v>
      </c>
      <c r="B5" s="4" t="s">
        <v>28</v>
      </c>
      <c r="C5" s="4" t="s">
        <v>4</v>
      </c>
      <c r="D5" s="4" t="s">
        <v>5</v>
      </c>
      <c r="E5" s="4" t="s">
        <v>6</v>
      </c>
      <c r="F5" s="4" t="s">
        <v>7</v>
      </c>
      <c r="G5" s="6" t="s">
        <v>23</v>
      </c>
      <c r="H5" s="4">
        <v>352</v>
      </c>
      <c r="I5" s="5">
        <v>8.3000000000000007</v>
      </c>
      <c r="J5" s="5">
        <v>50</v>
      </c>
      <c r="K5" s="5">
        <v>32.839999999999996</v>
      </c>
      <c r="L5" s="5">
        <f t="shared" si="0"/>
        <v>91.139999999999986</v>
      </c>
      <c r="M5" s="5">
        <f>ROUND((H5/5*0.7)+L5/1.5*0.3,2)</f>
        <v>67.510000000000005</v>
      </c>
      <c r="N5" s="4" t="s">
        <v>22</v>
      </c>
      <c r="O5" s="4"/>
    </row>
  </sheetData>
  <phoneticPr fontId="1" type="noConversion"/>
  <printOptions horizontalCentered="1"/>
  <pageMargins left="0.39370078740157483" right="0.39370078740157483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gxz</dc:creator>
  <cp:lastModifiedBy>星哲 郭</cp:lastModifiedBy>
  <cp:lastPrinted>2025-03-29T05:47:56Z</cp:lastPrinted>
  <dcterms:created xsi:type="dcterms:W3CDTF">2015-06-05T18:19:34Z</dcterms:created>
  <dcterms:modified xsi:type="dcterms:W3CDTF">2025-03-29T10:04:33Z</dcterms:modified>
</cp:coreProperties>
</file>