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一志愿成绩\发布\"/>
    </mc:Choice>
  </mc:AlternateContent>
  <xr:revisionPtr revIDLastSave="0" documentId="13_ncr:1_{186794C2-C5A8-40BE-A731-B65A2898A7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Sheet1!$A$1:$R$35</definedName>
    <definedName name="_xlnm.Print_Area" localSheetId="0">Sheet1!$A$1:$R$34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</calcChain>
</file>

<file path=xl/sharedStrings.xml><?xml version="1.0" encoding="utf-8"?>
<sst xmlns="http://schemas.openxmlformats.org/spreadsheetml/2006/main" count="284" uniqueCount="95">
  <si>
    <t>考生编号</t>
  </si>
  <si>
    <t>姓名</t>
  </si>
  <si>
    <t>报考院系所名称</t>
  </si>
  <si>
    <t>报考专业代码</t>
  </si>
  <si>
    <t>报考专业名称</t>
  </si>
  <si>
    <t>报考研究方向名称</t>
  </si>
  <si>
    <t>报考学习方式</t>
  </si>
  <si>
    <t>初试总分</t>
  </si>
  <si>
    <t>外语口语听力交流能力成绩（10分）</t>
  </si>
  <si>
    <t>专业知识考核（100分）</t>
  </si>
  <si>
    <t>综合素质（40分）</t>
  </si>
  <si>
    <t>复试总成绩</t>
  </si>
  <si>
    <t>最后总分</t>
  </si>
  <si>
    <t>录取情况（拟录取/未录取）</t>
  </si>
  <si>
    <t>加试科目一</t>
  </si>
  <si>
    <t>加试一成绩</t>
  </si>
  <si>
    <t>加试科目二</t>
  </si>
  <si>
    <t>加试二成绩</t>
  </si>
  <si>
    <t>101654000001123</t>
  </si>
  <si>
    <t>徐国瑞</t>
  </si>
  <si>
    <t>国际教育学院</t>
  </si>
  <si>
    <t>040102</t>
  </si>
  <si>
    <t>课程与教学论</t>
  </si>
  <si>
    <t>不区分研究方向</t>
  </si>
  <si>
    <t>拟录取</t>
  </si>
  <si>
    <t>101654000000527</t>
  </si>
  <si>
    <t>郑焕楠</t>
  </si>
  <si>
    <t>101654000003374</t>
  </si>
  <si>
    <t>王宁</t>
  </si>
  <si>
    <t>045300</t>
  </si>
  <si>
    <t>国际中文教育</t>
  </si>
  <si>
    <t>101654000003411</t>
  </si>
  <si>
    <t>律弘扬</t>
  </si>
  <si>
    <t>101654000003360</t>
  </si>
  <si>
    <t>丛晓伟</t>
  </si>
  <si>
    <t>101654000003362</t>
  </si>
  <si>
    <t>陈璐</t>
  </si>
  <si>
    <t>101654000003416</t>
  </si>
  <si>
    <t>廖宇航</t>
  </si>
  <si>
    <t>101654000003471</t>
  </si>
  <si>
    <t>王涵茹</t>
  </si>
  <si>
    <t>101654000003351</t>
  </si>
  <si>
    <t>佟思淇</t>
  </si>
  <si>
    <t>101654000003336</t>
  </si>
  <si>
    <t>张竞驰</t>
  </si>
  <si>
    <t>101654000003444</t>
  </si>
  <si>
    <t>张玮</t>
  </si>
  <si>
    <t>101654000003447</t>
  </si>
  <si>
    <t>孟一凡</t>
  </si>
  <si>
    <t>101654000003399</t>
  </si>
  <si>
    <t>熊雪琦</t>
  </si>
  <si>
    <t>101654000003405</t>
  </si>
  <si>
    <t>王宣</t>
  </si>
  <si>
    <t>101654000003334</t>
  </si>
  <si>
    <t>左笑盈</t>
  </si>
  <si>
    <t>101654000003379</t>
  </si>
  <si>
    <t>周翎翊</t>
  </si>
  <si>
    <t>101654000003340</t>
  </si>
  <si>
    <t>尹英爽</t>
  </si>
  <si>
    <t>101654000003367</t>
  </si>
  <si>
    <t>牛芯蔚</t>
  </si>
  <si>
    <t>101654000003437</t>
  </si>
  <si>
    <t>赵鑫蕙</t>
  </si>
  <si>
    <t>101654000003450</t>
  </si>
  <si>
    <t>姜丛珊</t>
  </si>
  <si>
    <t>101654000003425</t>
  </si>
  <si>
    <t>徐可心</t>
  </si>
  <si>
    <t>101654000003436</t>
  </si>
  <si>
    <t>赵景怡</t>
  </si>
  <si>
    <t>101654000003428</t>
  </si>
  <si>
    <t>姜茜</t>
  </si>
  <si>
    <t>101654000003423</t>
  </si>
  <si>
    <t>齐逸雪</t>
  </si>
  <si>
    <t>101654000003401</t>
  </si>
  <si>
    <t>隋梅杰</t>
  </si>
  <si>
    <t>语言学</t>
  </si>
  <si>
    <t>中华文化与跨文化交际</t>
  </si>
  <si>
    <t>101654000003381</t>
  </si>
  <si>
    <t>卜凡笛</t>
  </si>
  <si>
    <t>101654000003366</t>
  </si>
  <si>
    <t>李莹</t>
  </si>
  <si>
    <t>101654000003420</t>
  </si>
  <si>
    <t>许东雪</t>
  </si>
  <si>
    <t>未录取</t>
  </si>
  <si>
    <t>101654000003452</t>
  </si>
  <si>
    <t>孟明慧</t>
  </si>
  <si>
    <t>101654000003448</t>
  </si>
  <si>
    <t>王楠楠</t>
  </si>
  <si>
    <t>101654000003378</t>
  </si>
  <si>
    <t>孟佳菊</t>
  </si>
  <si>
    <t>101654000003394</t>
  </si>
  <si>
    <t>陈忠祥</t>
  </si>
  <si>
    <t>101654000003350</t>
  </si>
  <si>
    <t>赵薇</t>
  </si>
  <si>
    <t>全日制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</si>
</sst>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23">
    <font>
      <sz val="11"/>
      <color indexed="8"/>
      <name val="等线"/>
      <charset val="134"/>
    </font>
    <font>
      <sz val="11"/>
      <color indexed="10"/>
      <name val="等线"/>
      <family val="3"/>
      <charset val="134"/>
    </font>
    <font>
      <b/>
      <sz val="11"/>
      <name val="等线"/>
      <family val="3"/>
      <charset val="134"/>
    </font>
    <font>
      <sz val="11"/>
      <name val="等线"/>
      <family val="3"/>
      <charset val="134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name val="等线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42">
    <cellStyle name="20% - 强调文字颜色 1" xfId="28" xr:uid="{00000000-0005-0000-0000-000023000000}"/>
    <cellStyle name="20% - 强调文字颜色 2" xfId="30" xr:uid="{00000000-0005-0000-0000-000025000000}"/>
    <cellStyle name="20% - 强调文字颜色 3" xfId="12" xr:uid="{00000000-0005-0000-0000-000013000000}"/>
    <cellStyle name="20% - 强调文字颜色 4" xfId="34" xr:uid="{00000000-0005-0000-0000-000029000000}"/>
    <cellStyle name="20% - 强调文字颜色 5" xfId="26" xr:uid="{00000000-0005-0000-0000-000021000000}"/>
    <cellStyle name="20% - 强调文字颜色 6" xfId="18" xr:uid="{00000000-0005-0000-0000-000019000000}"/>
    <cellStyle name="40% - 强调文字颜色 1" xfId="29" xr:uid="{00000000-0005-0000-0000-000024000000}"/>
    <cellStyle name="40% - 强调文字颜色 2" xfId="31" xr:uid="{00000000-0005-0000-0000-000026000000}"/>
    <cellStyle name="40% - 强调文字颜色 3" xfId="23" xr:uid="{00000000-0005-0000-0000-00001E000000}"/>
    <cellStyle name="40% - 强调文字颜色 4" xfId="35" xr:uid="{00000000-0005-0000-0000-00002A000000}"/>
    <cellStyle name="40% - 强调文字颜色 5" xfId="37" xr:uid="{00000000-0005-0000-0000-00002C000000}"/>
    <cellStyle name="40% - 强调文字颜色 6" xfId="40" xr:uid="{00000000-0005-0000-0000-00002F000000}"/>
    <cellStyle name="60% - 强调文字颜色 1" xfId="10" xr:uid="{00000000-0005-0000-0000-000011000000}"/>
    <cellStyle name="60% - 强调文字颜色 2" xfId="4" xr:uid="{00000000-0005-0000-0000-00000B000000}"/>
    <cellStyle name="60% - 强调文字颜色 3" xfId="33" xr:uid="{00000000-0005-0000-0000-000028000000}"/>
    <cellStyle name="60% - 强调文字颜色 4" xfId="14" xr:uid="{00000000-0005-0000-0000-000015000000}"/>
    <cellStyle name="60% - 强调文字颜色 5" xfId="38" xr:uid="{00000000-0005-0000-0000-00002D000000}"/>
    <cellStyle name="60% - 强调文字颜色 6" xfId="41" xr:uid="{00000000-0005-0000-0000-000030000000}"/>
    <cellStyle name="标题" xfId="2" xr:uid="{00000000-0005-0000-0000-000007000000}"/>
    <cellStyle name="标题 1" xfId="8" xr:uid="{00000000-0005-0000-0000-00000F000000}"/>
    <cellStyle name="标题 2" xfId="9" xr:uid="{00000000-0005-0000-0000-000010000000}"/>
    <cellStyle name="标题 3" xfId="11" xr:uid="{00000000-0005-0000-0000-000012000000}"/>
    <cellStyle name="标题 4" xfId="5" xr:uid="{00000000-0005-0000-0000-00000C000000}"/>
    <cellStyle name="差" xfId="24" xr:uid="{00000000-0005-0000-0000-00001F000000}"/>
    <cellStyle name="常规" xfId="0" builtinId="0"/>
    <cellStyle name="好" xfId="22" xr:uid="{00000000-0005-0000-0000-00001D000000}"/>
    <cellStyle name="汇总" xfId="21" xr:uid="{00000000-0005-0000-0000-00001C000000}"/>
    <cellStyle name="计算" xfId="16" xr:uid="{00000000-0005-0000-0000-000017000000}"/>
    <cellStyle name="检查单元格" xfId="17" xr:uid="{00000000-0005-0000-0000-000018000000}"/>
    <cellStyle name="解释性文本" xfId="7" xr:uid="{00000000-0005-0000-0000-00000E000000}"/>
    <cellStyle name="警告文本" xfId="6" xr:uid="{00000000-0005-0000-0000-00000D000000}"/>
    <cellStyle name="链接单元格" xfId="20" xr:uid="{00000000-0005-0000-0000-00001B000000}"/>
    <cellStyle name="强调文字颜色 1" xfId="27" xr:uid="{00000000-0005-0000-0000-000022000000}"/>
    <cellStyle name="强调文字颜色 2" xfId="19" xr:uid="{00000000-0005-0000-0000-00001A000000}"/>
    <cellStyle name="强调文字颜色 3" xfId="32" xr:uid="{00000000-0005-0000-0000-000027000000}"/>
    <cellStyle name="强调文字颜色 4" xfId="1" xr:uid="{00000000-0005-0000-0000-000004000000}"/>
    <cellStyle name="强调文字颜色 5" xfId="36" xr:uid="{00000000-0005-0000-0000-00002B000000}"/>
    <cellStyle name="强调文字颜色 6" xfId="39" xr:uid="{00000000-0005-0000-0000-00002E000000}"/>
    <cellStyle name="适中" xfId="25" xr:uid="{00000000-0005-0000-0000-000020000000}"/>
    <cellStyle name="输出" xfId="15" xr:uid="{00000000-0005-0000-0000-000016000000}"/>
    <cellStyle name="输入" xfId="13" xr:uid="{00000000-0005-0000-0000-000014000000}"/>
    <cellStyle name="注释" xfId="3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topLeftCell="A10" workbookViewId="0">
      <selection activeCell="H23" sqref="H23"/>
    </sheetView>
  </sheetViews>
  <sheetFormatPr defaultColWidth="9" defaultRowHeight="14.25"/>
  <cols>
    <col min="1" max="1" width="17.25" customWidth="1"/>
    <col min="3" max="3" width="15.375" customWidth="1"/>
    <col min="4" max="4" width="12.125" customWidth="1"/>
    <col min="5" max="5" width="12.625" customWidth="1"/>
    <col min="6" max="6" width="16.125" customWidth="1"/>
    <col min="7" max="7" width="13" style="2" bestFit="1" customWidth="1"/>
    <col min="8" max="8" width="10.125" customWidth="1"/>
    <col min="9" max="9" width="21.375" bestFit="1" customWidth="1"/>
    <col min="10" max="10" width="16.25" bestFit="1" customWidth="1"/>
    <col min="11" max="11" width="13.125" bestFit="1" customWidth="1"/>
    <col min="12" max="12" width="11.125" style="2" bestFit="1" customWidth="1"/>
    <col min="13" max="13" width="13" style="2" bestFit="1" customWidth="1"/>
    <col min="14" max="14" width="12.75" customWidth="1"/>
    <col min="15" max="16" width="7.875" customWidth="1"/>
    <col min="17" max="17" width="15.5" customWidth="1"/>
    <col min="18" max="18" width="7" customWidth="1"/>
  </cols>
  <sheetData>
    <row r="1" spans="1:18" ht="40.5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7" t="s">
        <v>14</v>
      </c>
      <c r="P1" s="7" t="s">
        <v>15</v>
      </c>
      <c r="Q1" s="7" t="s">
        <v>16</v>
      </c>
      <c r="R1" s="7" t="s">
        <v>17</v>
      </c>
    </row>
    <row r="2" spans="1:18" ht="20.100000000000001" customHeight="1">
      <c r="A2" s="8" t="s">
        <v>18</v>
      </c>
      <c r="B2" s="9" t="s">
        <v>19</v>
      </c>
      <c r="C2" s="9" t="s">
        <v>20</v>
      </c>
      <c r="D2" s="9" t="s">
        <v>21</v>
      </c>
      <c r="E2" s="9" t="s">
        <v>22</v>
      </c>
      <c r="F2" s="9" t="s">
        <v>23</v>
      </c>
      <c r="G2" s="9" t="s">
        <v>94</v>
      </c>
      <c r="H2" s="9">
        <v>374</v>
      </c>
      <c r="I2" s="10">
        <v>8</v>
      </c>
      <c r="J2" s="11">
        <v>67</v>
      </c>
      <c r="K2" s="10">
        <v>36.4</v>
      </c>
      <c r="L2" s="11">
        <f>SUM(I2:K2)</f>
        <v>111.4</v>
      </c>
      <c r="M2" s="11">
        <f t="shared" ref="M2:M34" si="0">ROUND(H2/5*0.7+L2/1.5*0.3,2)</f>
        <v>74.64</v>
      </c>
      <c r="N2" s="9" t="s">
        <v>24</v>
      </c>
      <c r="O2" s="9"/>
      <c r="P2" s="9"/>
      <c r="Q2" s="9"/>
      <c r="R2" s="9"/>
    </row>
    <row r="3" spans="1:18" ht="20.100000000000001" customHeight="1">
      <c r="A3" s="8" t="s">
        <v>25</v>
      </c>
      <c r="B3" s="9" t="s">
        <v>26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94</v>
      </c>
      <c r="H3" s="9">
        <v>360</v>
      </c>
      <c r="I3" s="10">
        <v>8</v>
      </c>
      <c r="J3" s="11">
        <v>62</v>
      </c>
      <c r="K3" s="10">
        <v>36</v>
      </c>
      <c r="L3" s="11">
        <f t="shared" ref="L3" si="1">SUM(I3:K3)</f>
        <v>106</v>
      </c>
      <c r="M3" s="11">
        <f t="shared" si="0"/>
        <v>71.599999999999994</v>
      </c>
      <c r="N3" s="9" t="s">
        <v>24</v>
      </c>
      <c r="O3" s="9"/>
      <c r="P3" s="9"/>
      <c r="Q3" s="9"/>
      <c r="R3" s="9"/>
    </row>
    <row r="4" spans="1:18" ht="20.100000000000001" customHeight="1">
      <c r="A4" s="8" t="s">
        <v>27</v>
      </c>
      <c r="B4" s="9" t="s">
        <v>28</v>
      </c>
      <c r="C4" s="9" t="s">
        <v>20</v>
      </c>
      <c r="D4" s="9" t="s">
        <v>29</v>
      </c>
      <c r="E4" s="9" t="s">
        <v>30</v>
      </c>
      <c r="F4" s="9" t="s">
        <v>23</v>
      </c>
      <c r="G4" s="9" t="s">
        <v>94</v>
      </c>
      <c r="H4" s="9">
        <v>420</v>
      </c>
      <c r="I4" s="10">
        <v>7</v>
      </c>
      <c r="J4" s="10">
        <v>84</v>
      </c>
      <c r="K4" s="10">
        <v>37.6</v>
      </c>
      <c r="L4" s="11">
        <f t="shared" ref="L4:L34" si="2">SUM(I4:K4)</f>
        <v>128.6</v>
      </c>
      <c r="M4" s="11">
        <f t="shared" si="0"/>
        <v>84.52</v>
      </c>
      <c r="N4" s="9" t="s">
        <v>24</v>
      </c>
      <c r="O4" s="9"/>
      <c r="P4" s="9"/>
      <c r="Q4" s="9"/>
      <c r="R4" s="9"/>
    </row>
    <row r="5" spans="1:18" ht="20.100000000000001" customHeight="1">
      <c r="A5" s="8" t="s">
        <v>31</v>
      </c>
      <c r="B5" s="9" t="s">
        <v>32</v>
      </c>
      <c r="C5" s="9" t="s">
        <v>20</v>
      </c>
      <c r="D5" s="9" t="s">
        <v>29</v>
      </c>
      <c r="E5" s="9" t="s">
        <v>30</v>
      </c>
      <c r="F5" s="9" t="s">
        <v>23</v>
      </c>
      <c r="G5" s="9" t="s">
        <v>94</v>
      </c>
      <c r="H5" s="9">
        <v>416</v>
      </c>
      <c r="I5" s="10">
        <v>9</v>
      </c>
      <c r="J5" s="10">
        <v>87</v>
      </c>
      <c r="K5" s="10">
        <v>35.6</v>
      </c>
      <c r="L5" s="11">
        <f t="shared" si="2"/>
        <v>131.6</v>
      </c>
      <c r="M5" s="11">
        <f t="shared" si="0"/>
        <v>84.56</v>
      </c>
      <c r="N5" s="9" t="s">
        <v>24</v>
      </c>
      <c r="O5" s="9"/>
      <c r="P5" s="9"/>
      <c r="Q5" s="9"/>
      <c r="R5" s="9"/>
    </row>
    <row r="6" spans="1:18" ht="20.100000000000001" customHeight="1">
      <c r="A6" s="8" t="s">
        <v>33</v>
      </c>
      <c r="B6" s="9" t="s">
        <v>34</v>
      </c>
      <c r="C6" s="9" t="s">
        <v>20</v>
      </c>
      <c r="D6" s="9" t="s">
        <v>29</v>
      </c>
      <c r="E6" s="9" t="s">
        <v>30</v>
      </c>
      <c r="F6" s="9" t="s">
        <v>23</v>
      </c>
      <c r="G6" s="9" t="s">
        <v>94</v>
      </c>
      <c r="H6" s="9">
        <v>415</v>
      </c>
      <c r="I6" s="10">
        <v>8</v>
      </c>
      <c r="J6" s="10">
        <v>84</v>
      </c>
      <c r="K6" s="10">
        <v>36.799999999999997</v>
      </c>
      <c r="L6" s="11">
        <f t="shared" si="2"/>
        <v>128.80000000000001</v>
      </c>
      <c r="M6" s="11">
        <f t="shared" si="0"/>
        <v>83.86</v>
      </c>
      <c r="N6" s="9" t="s">
        <v>24</v>
      </c>
      <c r="O6" s="9"/>
      <c r="P6" s="9"/>
      <c r="Q6" s="9"/>
      <c r="R6" s="9"/>
    </row>
    <row r="7" spans="1:18" ht="20.100000000000001" customHeight="1">
      <c r="A7" s="8" t="s">
        <v>35</v>
      </c>
      <c r="B7" s="9" t="s">
        <v>36</v>
      </c>
      <c r="C7" s="9" t="s">
        <v>20</v>
      </c>
      <c r="D7" s="9" t="s">
        <v>29</v>
      </c>
      <c r="E7" s="9" t="s">
        <v>30</v>
      </c>
      <c r="F7" s="9" t="s">
        <v>23</v>
      </c>
      <c r="G7" s="9" t="s">
        <v>94</v>
      </c>
      <c r="H7" s="9">
        <v>410</v>
      </c>
      <c r="I7" s="10">
        <v>8</v>
      </c>
      <c r="J7" s="10">
        <v>85</v>
      </c>
      <c r="K7" s="10">
        <v>37</v>
      </c>
      <c r="L7" s="11">
        <f t="shared" si="2"/>
        <v>130</v>
      </c>
      <c r="M7" s="11">
        <f t="shared" si="0"/>
        <v>83.4</v>
      </c>
      <c r="N7" s="9" t="s">
        <v>24</v>
      </c>
      <c r="O7" s="9"/>
      <c r="P7" s="9"/>
      <c r="Q7" s="9"/>
      <c r="R7" s="9"/>
    </row>
    <row r="8" spans="1:18" ht="20.100000000000001" customHeight="1">
      <c r="A8" s="8" t="s">
        <v>37</v>
      </c>
      <c r="B8" s="9" t="s">
        <v>38</v>
      </c>
      <c r="C8" s="9" t="s">
        <v>20</v>
      </c>
      <c r="D8" s="9" t="s">
        <v>29</v>
      </c>
      <c r="E8" s="9" t="s">
        <v>30</v>
      </c>
      <c r="F8" s="9" t="s">
        <v>23</v>
      </c>
      <c r="G8" s="9" t="s">
        <v>94</v>
      </c>
      <c r="H8" s="9">
        <v>407</v>
      </c>
      <c r="I8" s="10">
        <v>7</v>
      </c>
      <c r="J8" s="10">
        <v>85</v>
      </c>
      <c r="K8" s="10">
        <v>37</v>
      </c>
      <c r="L8" s="11">
        <f t="shared" si="2"/>
        <v>129</v>
      </c>
      <c r="M8" s="11">
        <f t="shared" si="0"/>
        <v>82.78</v>
      </c>
      <c r="N8" s="9" t="s">
        <v>24</v>
      </c>
      <c r="O8" s="9"/>
      <c r="P8" s="9"/>
      <c r="Q8" s="9"/>
      <c r="R8" s="9"/>
    </row>
    <row r="9" spans="1:18" ht="20.100000000000001" customHeight="1">
      <c r="A9" s="8" t="s">
        <v>39</v>
      </c>
      <c r="B9" s="9" t="s">
        <v>40</v>
      </c>
      <c r="C9" s="9" t="s">
        <v>20</v>
      </c>
      <c r="D9" s="9" t="s">
        <v>29</v>
      </c>
      <c r="E9" s="9" t="s">
        <v>30</v>
      </c>
      <c r="F9" s="9" t="s">
        <v>23</v>
      </c>
      <c r="G9" s="9" t="s">
        <v>94</v>
      </c>
      <c r="H9" s="9">
        <v>407</v>
      </c>
      <c r="I9" s="10">
        <v>8</v>
      </c>
      <c r="J9" s="10">
        <v>88</v>
      </c>
      <c r="K9" s="10">
        <v>37</v>
      </c>
      <c r="L9" s="11">
        <f t="shared" si="2"/>
        <v>133</v>
      </c>
      <c r="M9" s="11">
        <f t="shared" si="0"/>
        <v>83.58</v>
      </c>
      <c r="N9" s="9" t="s">
        <v>24</v>
      </c>
      <c r="O9" s="9"/>
      <c r="P9" s="9"/>
      <c r="Q9" s="9"/>
      <c r="R9" s="9"/>
    </row>
    <row r="10" spans="1:18" ht="20.100000000000001" customHeight="1">
      <c r="A10" s="8" t="s">
        <v>41</v>
      </c>
      <c r="B10" s="9" t="s">
        <v>42</v>
      </c>
      <c r="C10" s="9" t="s">
        <v>20</v>
      </c>
      <c r="D10" s="9" t="s">
        <v>29</v>
      </c>
      <c r="E10" s="9" t="s">
        <v>30</v>
      </c>
      <c r="F10" s="9" t="s">
        <v>23</v>
      </c>
      <c r="G10" s="9" t="s">
        <v>94</v>
      </c>
      <c r="H10" s="9">
        <v>406</v>
      </c>
      <c r="I10" s="10">
        <v>8</v>
      </c>
      <c r="J10" s="10">
        <v>83</v>
      </c>
      <c r="K10" s="10">
        <v>37.4</v>
      </c>
      <c r="L10" s="11">
        <f t="shared" si="2"/>
        <v>128.4</v>
      </c>
      <c r="M10" s="11">
        <f t="shared" si="0"/>
        <v>82.52</v>
      </c>
      <c r="N10" s="9" t="s">
        <v>24</v>
      </c>
      <c r="O10" s="9"/>
      <c r="P10" s="9"/>
      <c r="Q10" s="9"/>
      <c r="R10" s="9"/>
    </row>
    <row r="11" spans="1:18" ht="20.100000000000001" customHeight="1">
      <c r="A11" s="8" t="s">
        <v>43</v>
      </c>
      <c r="B11" s="9" t="s">
        <v>44</v>
      </c>
      <c r="C11" s="9" t="s">
        <v>20</v>
      </c>
      <c r="D11" s="9" t="s">
        <v>29</v>
      </c>
      <c r="E11" s="9" t="s">
        <v>30</v>
      </c>
      <c r="F11" s="9" t="s">
        <v>23</v>
      </c>
      <c r="G11" s="9" t="s">
        <v>94</v>
      </c>
      <c r="H11" s="9">
        <v>403</v>
      </c>
      <c r="I11" s="10">
        <v>9</v>
      </c>
      <c r="J11" s="10">
        <v>75</v>
      </c>
      <c r="K11" s="10">
        <v>31.6</v>
      </c>
      <c r="L11" s="11">
        <f t="shared" si="2"/>
        <v>115.6</v>
      </c>
      <c r="M11" s="11">
        <f t="shared" si="0"/>
        <v>79.540000000000006</v>
      </c>
      <c r="N11" s="9" t="s">
        <v>24</v>
      </c>
      <c r="O11" s="9"/>
      <c r="P11" s="9"/>
      <c r="Q11" s="9"/>
      <c r="R11" s="9"/>
    </row>
    <row r="12" spans="1:18" ht="20.100000000000001" customHeight="1">
      <c r="A12" s="8" t="s">
        <v>45</v>
      </c>
      <c r="B12" s="9" t="s">
        <v>46</v>
      </c>
      <c r="C12" s="9" t="s">
        <v>20</v>
      </c>
      <c r="D12" s="9" t="s">
        <v>29</v>
      </c>
      <c r="E12" s="9" t="s">
        <v>30</v>
      </c>
      <c r="F12" s="9" t="s">
        <v>23</v>
      </c>
      <c r="G12" s="9" t="s">
        <v>94</v>
      </c>
      <c r="H12" s="9">
        <v>402</v>
      </c>
      <c r="I12" s="10">
        <v>8</v>
      </c>
      <c r="J12" s="10">
        <v>77</v>
      </c>
      <c r="K12" s="10">
        <v>34.200000000000003</v>
      </c>
      <c r="L12" s="11">
        <f t="shared" si="2"/>
        <v>119.2</v>
      </c>
      <c r="M12" s="11">
        <f t="shared" si="0"/>
        <v>80.12</v>
      </c>
      <c r="N12" s="9" t="s">
        <v>24</v>
      </c>
      <c r="O12" s="9"/>
      <c r="P12" s="9"/>
      <c r="Q12" s="9"/>
      <c r="R12" s="9"/>
    </row>
    <row r="13" spans="1:18" ht="20.100000000000001" customHeight="1">
      <c r="A13" s="8" t="s">
        <v>47</v>
      </c>
      <c r="B13" s="9" t="s">
        <v>48</v>
      </c>
      <c r="C13" s="9" t="s">
        <v>20</v>
      </c>
      <c r="D13" s="9" t="s">
        <v>29</v>
      </c>
      <c r="E13" s="9" t="s">
        <v>30</v>
      </c>
      <c r="F13" s="9" t="s">
        <v>23</v>
      </c>
      <c r="G13" s="9" t="s">
        <v>94</v>
      </c>
      <c r="H13" s="9">
        <v>402</v>
      </c>
      <c r="I13" s="10">
        <v>7</v>
      </c>
      <c r="J13" s="10">
        <v>82</v>
      </c>
      <c r="K13" s="10">
        <v>35.6</v>
      </c>
      <c r="L13" s="11">
        <f t="shared" si="2"/>
        <v>124.6</v>
      </c>
      <c r="M13" s="11">
        <f t="shared" si="0"/>
        <v>81.2</v>
      </c>
      <c r="N13" s="9" t="s">
        <v>24</v>
      </c>
      <c r="O13" s="9"/>
      <c r="P13" s="9"/>
      <c r="Q13" s="9"/>
      <c r="R13" s="9"/>
    </row>
    <row r="14" spans="1:18" ht="20.100000000000001" customHeight="1">
      <c r="A14" s="8" t="s">
        <v>49</v>
      </c>
      <c r="B14" s="9" t="s">
        <v>50</v>
      </c>
      <c r="C14" s="9" t="s">
        <v>20</v>
      </c>
      <c r="D14" s="9" t="s">
        <v>29</v>
      </c>
      <c r="E14" s="9" t="s">
        <v>30</v>
      </c>
      <c r="F14" s="9" t="s">
        <v>23</v>
      </c>
      <c r="G14" s="9" t="s">
        <v>94</v>
      </c>
      <c r="H14" s="9">
        <v>402</v>
      </c>
      <c r="I14" s="10">
        <v>9</v>
      </c>
      <c r="J14" s="10">
        <v>83</v>
      </c>
      <c r="K14" s="10">
        <v>37</v>
      </c>
      <c r="L14" s="11">
        <f t="shared" si="2"/>
        <v>129</v>
      </c>
      <c r="M14" s="11">
        <f t="shared" si="0"/>
        <v>82.08</v>
      </c>
      <c r="N14" s="9" t="s">
        <v>24</v>
      </c>
      <c r="O14" s="9"/>
      <c r="P14" s="9"/>
      <c r="Q14" s="9"/>
      <c r="R14" s="9"/>
    </row>
    <row r="15" spans="1:18" ht="20.100000000000001" customHeight="1">
      <c r="A15" s="8" t="s">
        <v>51</v>
      </c>
      <c r="B15" s="9" t="s">
        <v>52</v>
      </c>
      <c r="C15" s="9" t="s">
        <v>20</v>
      </c>
      <c r="D15" s="9" t="s">
        <v>29</v>
      </c>
      <c r="E15" s="9" t="s">
        <v>30</v>
      </c>
      <c r="F15" s="9" t="s">
        <v>23</v>
      </c>
      <c r="G15" s="9" t="s">
        <v>94</v>
      </c>
      <c r="H15" s="9">
        <v>402</v>
      </c>
      <c r="I15" s="10">
        <v>8</v>
      </c>
      <c r="J15" s="10">
        <v>74</v>
      </c>
      <c r="K15" s="10">
        <v>37.4</v>
      </c>
      <c r="L15" s="11">
        <f t="shared" si="2"/>
        <v>119.4</v>
      </c>
      <c r="M15" s="11">
        <f t="shared" si="0"/>
        <v>80.16</v>
      </c>
      <c r="N15" s="9" t="s">
        <v>24</v>
      </c>
      <c r="O15" s="9"/>
      <c r="P15" s="9"/>
      <c r="Q15" s="9"/>
      <c r="R15" s="9"/>
    </row>
    <row r="16" spans="1:18" ht="20.100000000000001" customHeight="1">
      <c r="A16" s="8" t="s">
        <v>53</v>
      </c>
      <c r="B16" s="9" t="s">
        <v>54</v>
      </c>
      <c r="C16" s="9" t="s">
        <v>20</v>
      </c>
      <c r="D16" s="9" t="s">
        <v>29</v>
      </c>
      <c r="E16" s="9" t="s">
        <v>30</v>
      </c>
      <c r="F16" s="9" t="s">
        <v>23</v>
      </c>
      <c r="G16" s="9" t="s">
        <v>94</v>
      </c>
      <c r="H16" s="9">
        <v>401</v>
      </c>
      <c r="I16" s="10">
        <v>8</v>
      </c>
      <c r="J16" s="10">
        <v>90</v>
      </c>
      <c r="K16" s="10">
        <v>36.200000000000003</v>
      </c>
      <c r="L16" s="11">
        <f t="shared" si="2"/>
        <v>134.19999999999999</v>
      </c>
      <c r="M16" s="11">
        <f t="shared" si="0"/>
        <v>82.98</v>
      </c>
      <c r="N16" s="9" t="s">
        <v>24</v>
      </c>
      <c r="O16" s="9"/>
      <c r="P16" s="9"/>
      <c r="Q16" s="9"/>
      <c r="R16" s="9"/>
    </row>
    <row r="17" spans="1:18" ht="20.100000000000001" customHeight="1">
      <c r="A17" s="8" t="s">
        <v>55</v>
      </c>
      <c r="B17" s="9" t="s">
        <v>56</v>
      </c>
      <c r="C17" s="9" t="s">
        <v>20</v>
      </c>
      <c r="D17" s="9" t="s">
        <v>29</v>
      </c>
      <c r="E17" s="9" t="s">
        <v>30</v>
      </c>
      <c r="F17" s="9" t="s">
        <v>23</v>
      </c>
      <c r="G17" s="9" t="s">
        <v>94</v>
      </c>
      <c r="H17" s="9">
        <v>398</v>
      </c>
      <c r="I17" s="10">
        <v>9</v>
      </c>
      <c r="J17" s="10">
        <v>73</v>
      </c>
      <c r="K17" s="10">
        <v>36.4</v>
      </c>
      <c r="L17" s="11">
        <f t="shared" si="2"/>
        <v>118.4</v>
      </c>
      <c r="M17" s="11">
        <f t="shared" si="0"/>
        <v>79.400000000000006</v>
      </c>
      <c r="N17" s="9" t="s">
        <v>24</v>
      </c>
      <c r="O17" s="9"/>
      <c r="P17" s="9"/>
      <c r="Q17" s="9"/>
      <c r="R17" s="9"/>
    </row>
    <row r="18" spans="1:18" ht="20.100000000000001" customHeight="1">
      <c r="A18" s="8" t="s">
        <v>57</v>
      </c>
      <c r="B18" s="9" t="s">
        <v>58</v>
      </c>
      <c r="C18" s="9" t="s">
        <v>20</v>
      </c>
      <c r="D18" s="9" t="s">
        <v>29</v>
      </c>
      <c r="E18" s="9" t="s">
        <v>30</v>
      </c>
      <c r="F18" s="9" t="s">
        <v>23</v>
      </c>
      <c r="G18" s="9" t="s">
        <v>94</v>
      </c>
      <c r="H18" s="9">
        <v>397</v>
      </c>
      <c r="I18" s="10">
        <v>8</v>
      </c>
      <c r="J18" s="10">
        <v>78</v>
      </c>
      <c r="K18" s="10">
        <v>35.799999999999997</v>
      </c>
      <c r="L18" s="11">
        <f t="shared" si="2"/>
        <v>121.8</v>
      </c>
      <c r="M18" s="11">
        <f t="shared" si="0"/>
        <v>79.94</v>
      </c>
      <c r="N18" s="9" t="s">
        <v>24</v>
      </c>
      <c r="O18" s="9"/>
      <c r="P18" s="9"/>
      <c r="Q18" s="9"/>
      <c r="R18" s="9"/>
    </row>
    <row r="19" spans="1:18" ht="20.100000000000001" customHeight="1">
      <c r="A19" s="8" t="s">
        <v>59</v>
      </c>
      <c r="B19" s="9" t="s">
        <v>60</v>
      </c>
      <c r="C19" s="9" t="s">
        <v>20</v>
      </c>
      <c r="D19" s="9" t="s">
        <v>29</v>
      </c>
      <c r="E19" s="9" t="s">
        <v>30</v>
      </c>
      <c r="F19" s="9" t="s">
        <v>23</v>
      </c>
      <c r="G19" s="9" t="s">
        <v>94</v>
      </c>
      <c r="H19" s="9">
        <v>396</v>
      </c>
      <c r="I19" s="10">
        <v>9</v>
      </c>
      <c r="J19" s="10">
        <v>71</v>
      </c>
      <c r="K19" s="10">
        <v>34.6</v>
      </c>
      <c r="L19" s="11">
        <f t="shared" si="2"/>
        <v>114.6</v>
      </c>
      <c r="M19" s="11">
        <f t="shared" si="0"/>
        <v>78.36</v>
      </c>
      <c r="N19" s="9" t="s">
        <v>24</v>
      </c>
      <c r="O19" s="9"/>
      <c r="P19" s="9"/>
      <c r="Q19" s="9"/>
      <c r="R19" s="9"/>
    </row>
    <row r="20" spans="1:18" ht="20.100000000000001" customHeight="1">
      <c r="A20" s="8" t="s">
        <v>61</v>
      </c>
      <c r="B20" s="9" t="s">
        <v>62</v>
      </c>
      <c r="C20" s="9" t="s">
        <v>20</v>
      </c>
      <c r="D20" s="9" t="s">
        <v>29</v>
      </c>
      <c r="E20" s="9" t="s">
        <v>30</v>
      </c>
      <c r="F20" s="9" t="s">
        <v>23</v>
      </c>
      <c r="G20" s="9" t="s">
        <v>94</v>
      </c>
      <c r="H20" s="9">
        <v>396</v>
      </c>
      <c r="I20" s="10">
        <v>7</v>
      </c>
      <c r="J20" s="10">
        <v>74</v>
      </c>
      <c r="K20" s="10">
        <v>32.200000000000003</v>
      </c>
      <c r="L20" s="11">
        <f t="shared" si="2"/>
        <v>113.2</v>
      </c>
      <c r="M20" s="11">
        <f t="shared" si="0"/>
        <v>78.08</v>
      </c>
      <c r="N20" s="9" t="s">
        <v>24</v>
      </c>
      <c r="O20" s="9"/>
      <c r="P20" s="9"/>
      <c r="Q20" s="9"/>
      <c r="R20" s="9"/>
    </row>
    <row r="21" spans="1:18" ht="20.100000000000001" customHeight="1">
      <c r="A21" s="8" t="s">
        <v>63</v>
      </c>
      <c r="B21" s="9" t="s">
        <v>64</v>
      </c>
      <c r="C21" s="9" t="s">
        <v>20</v>
      </c>
      <c r="D21" s="9" t="s">
        <v>29</v>
      </c>
      <c r="E21" s="9" t="s">
        <v>30</v>
      </c>
      <c r="F21" s="9" t="s">
        <v>23</v>
      </c>
      <c r="G21" s="9" t="s">
        <v>94</v>
      </c>
      <c r="H21" s="9">
        <v>396</v>
      </c>
      <c r="I21" s="10">
        <v>7</v>
      </c>
      <c r="J21" s="10">
        <v>79</v>
      </c>
      <c r="K21" s="10">
        <v>35.6</v>
      </c>
      <c r="L21" s="11">
        <f t="shared" si="2"/>
        <v>121.6</v>
      </c>
      <c r="M21" s="11">
        <f t="shared" si="0"/>
        <v>79.760000000000005</v>
      </c>
      <c r="N21" s="9" t="s">
        <v>24</v>
      </c>
      <c r="O21" s="9"/>
      <c r="P21" s="9"/>
      <c r="Q21" s="9"/>
      <c r="R21" s="9"/>
    </row>
    <row r="22" spans="1:18" ht="20.100000000000001" customHeight="1">
      <c r="A22" s="8" t="s">
        <v>65</v>
      </c>
      <c r="B22" s="9" t="s">
        <v>66</v>
      </c>
      <c r="C22" s="9" t="s">
        <v>20</v>
      </c>
      <c r="D22" s="9" t="s">
        <v>29</v>
      </c>
      <c r="E22" s="9" t="s">
        <v>30</v>
      </c>
      <c r="F22" s="9" t="s">
        <v>23</v>
      </c>
      <c r="G22" s="9" t="s">
        <v>94</v>
      </c>
      <c r="H22" s="9">
        <v>395</v>
      </c>
      <c r="I22" s="10">
        <v>8</v>
      </c>
      <c r="J22" s="10">
        <v>85</v>
      </c>
      <c r="K22" s="10">
        <v>35</v>
      </c>
      <c r="L22" s="11">
        <f t="shared" si="2"/>
        <v>128</v>
      </c>
      <c r="M22" s="11">
        <f t="shared" si="0"/>
        <v>80.900000000000006</v>
      </c>
      <c r="N22" s="9" t="s">
        <v>24</v>
      </c>
      <c r="O22" s="9"/>
      <c r="P22" s="9"/>
      <c r="Q22" s="9"/>
      <c r="R22" s="9"/>
    </row>
    <row r="23" spans="1:18" ht="20.100000000000001" customHeight="1">
      <c r="A23" s="8" t="s">
        <v>67</v>
      </c>
      <c r="B23" s="9" t="s">
        <v>68</v>
      </c>
      <c r="C23" s="9" t="s">
        <v>20</v>
      </c>
      <c r="D23" s="9" t="s">
        <v>29</v>
      </c>
      <c r="E23" s="9" t="s">
        <v>30</v>
      </c>
      <c r="F23" s="9" t="s">
        <v>23</v>
      </c>
      <c r="G23" s="9" t="s">
        <v>94</v>
      </c>
      <c r="H23" s="9">
        <v>394</v>
      </c>
      <c r="I23" s="10">
        <v>7</v>
      </c>
      <c r="J23" s="10">
        <v>82</v>
      </c>
      <c r="K23" s="10">
        <v>33.200000000000003</v>
      </c>
      <c r="L23" s="11">
        <f t="shared" si="2"/>
        <v>122.2</v>
      </c>
      <c r="M23" s="11">
        <f t="shared" si="0"/>
        <v>79.599999999999994</v>
      </c>
      <c r="N23" s="9" t="s">
        <v>24</v>
      </c>
      <c r="O23" s="9"/>
      <c r="P23" s="9"/>
      <c r="Q23" s="9"/>
      <c r="R23" s="9"/>
    </row>
    <row r="24" spans="1:18" ht="20.100000000000001" customHeight="1">
      <c r="A24" s="8" t="s">
        <v>69</v>
      </c>
      <c r="B24" s="9" t="s">
        <v>70</v>
      </c>
      <c r="C24" s="9" t="s">
        <v>20</v>
      </c>
      <c r="D24" s="9" t="s">
        <v>29</v>
      </c>
      <c r="E24" s="9" t="s">
        <v>30</v>
      </c>
      <c r="F24" s="9" t="s">
        <v>23</v>
      </c>
      <c r="G24" s="9" t="s">
        <v>94</v>
      </c>
      <c r="H24" s="9">
        <v>393</v>
      </c>
      <c r="I24" s="10">
        <v>7</v>
      </c>
      <c r="J24" s="10">
        <v>82</v>
      </c>
      <c r="K24" s="10">
        <v>34.200000000000003</v>
      </c>
      <c r="L24" s="11">
        <f t="shared" si="2"/>
        <v>123.2</v>
      </c>
      <c r="M24" s="11">
        <f t="shared" si="0"/>
        <v>79.66</v>
      </c>
      <c r="N24" s="9" t="s">
        <v>24</v>
      </c>
      <c r="O24" s="9"/>
      <c r="P24" s="9"/>
      <c r="Q24" s="9"/>
      <c r="R24" s="9"/>
    </row>
    <row r="25" spans="1:18" ht="20.100000000000001" customHeight="1">
      <c r="A25" s="8" t="s">
        <v>71</v>
      </c>
      <c r="B25" s="9" t="s">
        <v>72</v>
      </c>
      <c r="C25" s="9" t="s">
        <v>20</v>
      </c>
      <c r="D25" s="9" t="s">
        <v>29</v>
      </c>
      <c r="E25" s="9" t="s">
        <v>30</v>
      </c>
      <c r="F25" s="9" t="s">
        <v>23</v>
      </c>
      <c r="G25" s="9" t="s">
        <v>94</v>
      </c>
      <c r="H25" s="9">
        <v>393</v>
      </c>
      <c r="I25" s="10">
        <v>7</v>
      </c>
      <c r="J25" s="10">
        <v>73</v>
      </c>
      <c r="K25" s="10">
        <v>35.4</v>
      </c>
      <c r="L25" s="11">
        <f t="shared" si="2"/>
        <v>115.4</v>
      </c>
      <c r="M25" s="11">
        <f t="shared" si="0"/>
        <v>78.099999999999994</v>
      </c>
      <c r="N25" s="9" t="s">
        <v>24</v>
      </c>
      <c r="O25" s="9"/>
      <c r="P25" s="9"/>
      <c r="Q25" s="9"/>
      <c r="R25" s="9"/>
    </row>
    <row r="26" spans="1:18" ht="28.5">
      <c r="A26" s="8" t="s">
        <v>73</v>
      </c>
      <c r="B26" s="9" t="s">
        <v>74</v>
      </c>
      <c r="C26" s="9" t="s">
        <v>20</v>
      </c>
      <c r="D26" s="9" t="s">
        <v>29</v>
      </c>
      <c r="E26" s="9" t="s">
        <v>30</v>
      </c>
      <c r="F26" s="9" t="s">
        <v>23</v>
      </c>
      <c r="G26" s="9" t="s">
        <v>94</v>
      </c>
      <c r="H26" s="9">
        <v>393</v>
      </c>
      <c r="I26" s="10">
        <v>7</v>
      </c>
      <c r="J26" s="10">
        <v>77</v>
      </c>
      <c r="K26" s="10">
        <v>33.200000000000003</v>
      </c>
      <c r="L26" s="11">
        <f t="shared" si="2"/>
        <v>117.2</v>
      </c>
      <c r="M26" s="11">
        <f t="shared" si="0"/>
        <v>78.459999999999994</v>
      </c>
      <c r="N26" s="9" t="s">
        <v>24</v>
      </c>
      <c r="O26" s="9" t="s">
        <v>75</v>
      </c>
      <c r="P26" s="9">
        <v>65</v>
      </c>
      <c r="Q26" s="12" t="s">
        <v>76</v>
      </c>
      <c r="R26" s="9">
        <v>71</v>
      </c>
    </row>
    <row r="27" spans="1:18" ht="20.100000000000001" customHeight="1">
      <c r="A27" s="8" t="s">
        <v>77</v>
      </c>
      <c r="B27" s="9" t="s">
        <v>78</v>
      </c>
      <c r="C27" s="9" t="s">
        <v>20</v>
      </c>
      <c r="D27" s="9" t="s">
        <v>29</v>
      </c>
      <c r="E27" s="9" t="s">
        <v>30</v>
      </c>
      <c r="F27" s="9" t="s">
        <v>23</v>
      </c>
      <c r="G27" s="9" t="s">
        <v>94</v>
      </c>
      <c r="H27" s="9">
        <v>391</v>
      </c>
      <c r="I27" s="10">
        <v>8</v>
      </c>
      <c r="J27" s="10">
        <v>81</v>
      </c>
      <c r="K27" s="10">
        <v>37.6</v>
      </c>
      <c r="L27" s="11">
        <f t="shared" si="2"/>
        <v>126.6</v>
      </c>
      <c r="M27" s="11">
        <f t="shared" si="0"/>
        <v>80.06</v>
      </c>
      <c r="N27" s="9" t="s">
        <v>24</v>
      </c>
      <c r="O27" s="9"/>
      <c r="P27" s="9"/>
      <c r="Q27" s="9"/>
      <c r="R27" s="9"/>
    </row>
    <row r="28" spans="1:18" s="1" customFormat="1" ht="20.100000000000001" customHeight="1">
      <c r="A28" s="8" t="s">
        <v>79</v>
      </c>
      <c r="B28" s="9" t="s">
        <v>80</v>
      </c>
      <c r="C28" s="9" t="s">
        <v>20</v>
      </c>
      <c r="D28" s="9" t="s">
        <v>29</v>
      </c>
      <c r="E28" s="9" t="s">
        <v>30</v>
      </c>
      <c r="F28" s="9" t="s">
        <v>23</v>
      </c>
      <c r="G28" s="9" t="s">
        <v>94</v>
      </c>
      <c r="H28" s="9">
        <v>390</v>
      </c>
      <c r="I28" s="10">
        <v>7</v>
      </c>
      <c r="J28" s="10">
        <v>88</v>
      </c>
      <c r="K28" s="10">
        <v>35.799999999999997</v>
      </c>
      <c r="L28" s="11">
        <f t="shared" si="2"/>
        <v>130.80000000000001</v>
      </c>
      <c r="M28" s="11">
        <f t="shared" si="0"/>
        <v>80.760000000000005</v>
      </c>
      <c r="N28" s="9" t="s">
        <v>24</v>
      </c>
      <c r="O28" s="9"/>
      <c r="P28" s="9"/>
      <c r="Q28" s="9"/>
      <c r="R28" s="9"/>
    </row>
    <row r="29" spans="1:18" s="13" customFormat="1" ht="20.100000000000001" customHeight="1">
      <c r="A29" s="8" t="s">
        <v>81</v>
      </c>
      <c r="B29" s="9" t="s">
        <v>82</v>
      </c>
      <c r="C29" s="9" t="s">
        <v>20</v>
      </c>
      <c r="D29" s="9" t="s">
        <v>29</v>
      </c>
      <c r="E29" s="9" t="s">
        <v>30</v>
      </c>
      <c r="F29" s="9" t="s">
        <v>23</v>
      </c>
      <c r="G29" s="9" t="s">
        <v>94</v>
      </c>
      <c r="H29" s="9">
        <v>388</v>
      </c>
      <c r="I29" s="10">
        <v>8</v>
      </c>
      <c r="J29" s="10">
        <v>77</v>
      </c>
      <c r="K29" s="10">
        <v>31.4</v>
      </c>
      <c r="L29" s="11">
        <f t="shared" si="2"/>
        <v>116.4</v>
      </c>
      <c r="M29" s="11">
        <f t="shared" si="0"/>
        <v>77.599999999999994</v>
      </c>
      <c r="N29" s="9" t="s">
        <v>83</v>
      </c>
      <c r="O29" s="9"/>
      <c r="P29" s="9"/>
      <c r="Q29" s="9"/>
      <c r="R29" s="9"/>
    </row>
    <row r="30" spans="1:18" s="13" customFormat="1" ht="20.100000000000001" customHeight="1">
      <c r="A30" s="8" t="s">
        <v>84</v>
      </c>
      <c r="B30" s="9" t="s">
        <v>85</v>
      </c>
      <c r="C30" s="9" t="s">
        <v>20</v>
      </c>
      <c r="D30" s="9" t="s">
        <v>29</v>
      </c>
      <c r="E30" s="9" t="s">
        <v>30</v>
      </c>
      <c r="F30" s="9" t="s">
        <v>23</v>
      </c>
      <c r="G30" s="9" t="s">
        <v>94</v>
      </c>
      <c r="H30" s="9">
        <v>387</v>
      </c>
      <c r="I30" s="10">
        <v>6</v>
      </c>
      <c r="J30" s="10">
        <v>79</v>
      </c>
      <c r="K30" s="10">
        <v>31.4</v>
      </c>
      <c r="L30" s="11">
        <f t="shared" si="2"/>
        <v>116.4</v>
      </c>
      <c r="M30" s="11">
        <f t="shared" si="0"/>
        <v>77.459999999999994</v>
      </c>
      <c r="N30" s="9" t="s">
        <v>83</v>
      </c>
      <c r="O30" s="9"/>
      <c r="P30" s="9"/>
      <c r="Q30" s="9"/>
      <c r="R30" s="9"/>
    </row>
    <row r="31" spans="1:18" s="2" customFormat="1" ht="20.100000000000001" customHeight="1">
      <c r="A31" s="8" t="s">
        <v>86</v>
      </c>
      <c r="B31" s="9" t="s">
        <v>87</v>
      </c>
      <c r="C31" s="9" t="s">
        <v>20</v>
      </c>
      <c r="D31" s="9" t="s">
        <v>29</v>
      </c>
      <c r="E31" s="9" t="s">
        <v>30</v>
      </c>
      <c r="F31" s="9" t="s">
        <v>23</v>
      </c>
      <c r="G31" s="9" t="s">
        <v>94</v>
      </c>
      <c r="H31" s="9">
        <v>385</v>
      </c>
      <c r="I31" s="10">
        <v>7</v>
      </c>
      <c r="J31" s="10">
        <v>79</v>
      </c>
      <c r="K31" s="10">
        <v>34.200000000000003</v>
      </c>
      <c r="L31" s="11">
        <f t="shared" si="2"/>
        <v>120.2</v>
      </c>
      <c r="M31" s="11">
        <f t="shared" si="0"/>
        <v>77.94</v>
      </c>
      <c r="N31" s="9" t="s">
        <v>83</v>
      </c>
      <c r="O31" s="9"/>
      <c r="P31" s="9"/>
      <c r="Q31" s="9"/>
      <c r="R31" s="9"/>
    </row>
    <row r="32" spans="1:18" s="2" customFormat="1" ht="20.100000000000001" customHeight="1">
      <c r="A32" s="8" t="s">
        <v>88</v>
      </c>
      <c r="B32" s="9" t="s">
        <v>89</v>
      </c>
      <c r="C32" s="9" t="s">
        <v>20</v>
      </c>
      <c r="D32" s="9" t="s">
        <v>29</v>
      </c>
      <c r="E32" s="9" t="s">
        <v>30</v>
      </c>
      <c r="F32" s="9" t="s">
        <v>23</v>
      </c>
      <c r="G32" s="9" t="s">
        <v>94</v>
      </c>
      <c r="H32" s="9">
        <v>384</v>
      </c>
      <c r="I32" s="10">
        <v>7</v>
      </c>
      <c r="J32" s="10">
        <v>79</v>
      </c>
      <c r="K32" s="10">
        <v>33.4</v>
      </c>
      <c r="L32" s="11">
        <f t="shared" si="2"/>
        <v>119.4</v>
      </c>
      <c r="M32" s="11">
        <f t="shared" si="0"/>
        <v>77.64</v>
      </c>
      <c r="N32" s="9" t="s">
        <v>83</v>
      </c>
      <c r="O32" s="9"/>
      <c r="P32" s="9"/>
      <c r="Q32" s="9"/>
      <c r="R32" s="9"/>
    </row>
    <row r="33" spans="1:18" s="2" customFormat="1" ht="20.100000000000001" customHeight="1">
      <c r="A33" s="8" t="s">
        <v>90</v>
      </c>
      <c r="B33" s="9" t="s">
        <v>91</v>
      </c>
      <c r="C33" s="9" t="s">
        <v>20</v>
      </c>
      <c r="D33" s="9" t="s">
        <v>29</v>
      </c>
      <c r="E33" s="9" t="s">
        <v>30</v>
      </c>
      <c r="F33" s="9" t="s">
        <v>23</v>
      </c>
      <c r="G33" s="9" t="s">
        <v>94</v>
      </c>
      <c r="H33" s="9">
        <v>384</v>
      </c>
      <c r="I33" s="10">
        <v>6</v>
      </c>
      <c r="J33" s="10">
        <v>63</v>
      </c>
      <c r="K33" s="10">
        <v>30.2</v>
      </c>
      <c r="L33" s="11">
        <f t="shared" si="2"/>
        <v>99.2</v>
      </c>
      <c r="M33" s="11">
        <f t="shared" si="0"/>
        <v>73.599999999999994</v>
      </c>
      <c r="N33" s="9" t="s">
        <v>83</v>
      </c>
      <c r="O33" s="9"/>
      <c r="P33" s="9"/>
      <c r="Q33" s="9"/>
      <c r="R33" s="9"/>
    </row>
    <row r="34" spans="1:18" s="2" customFormat="1" ht="20.100000000000001" customHeight="1">
      <c r="A34" s="8" t="s">
        <v>92</v>
      </c>
      <c r="B34" s="9" t="s">
        <v>93</v>
      </c>
      <c r="C34" s="9" t="s">
        <v>20</v>
      </c>
      <c r="D34" s="9" t="s">
        <v>29</v>
      </c>
      <c r="E34" s="9" t="s">
        <v>30</v>
      </c>
      <c r="F34" s="9" t="s">
        <v>23</v>
      </c>
      <c r="G34" s="9" t="s">
        <v>94</v>
      </c>
      <c r="H34" s="9">
        <v>384</v>
      </c>
      <c r="I34" s="10">
        <v>6</v>
      </c>
      <c r="J34" s="10">
        <v>83</v>
      </c>
      <c r="K34" s="10">
        <v>32</v>
      </c>
      <c r="L34" s="11">
        <f t="shared" si="2"/>
        <v>121</v>
      </c>
      <c r="M34" s="11">
        <f t="shared" si="0"/>
        <v>77.959999999999994</v>
      </c>
      <c r="N34" s="9" t="s">
        <v>83</v>
      </c>
      <c r="O34" s="9"/>
      <c r="P34" s="9"/>
      <c r="Q34" s="9"/>
      <c r="R34" s="9"/>
    </row>
  </sheetData>
  <autoFilter ref="A1:R35" xr:uid="{00000000-0009-0000-0000-000000000000}"/>
  <phoneticPr fontId="22" type="noConversion"/>
  <pageMargins left="0.27500000000000002" right="0.23611111111111099" top="0.75138888888888899" bottom="0.75138888888888899" header="0.29861111111111099" footer="0.29861111111111099"/>
  <pageSetup paperSize="9" scale="7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星哲 郭</cp:lastModifiedBy>
  <dcterms:created xsi:type="dcterms:W3CDTF">2015-06-05T18:19:00Z</dcterms:created>
  <dcterms:modified xsi:type="dcterms:W3CDTF">2024-03-31T07:42:05Z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  <property fmtid="{D5CDD505-2E9C-101B-9397-08002B2CF9AE}" pid="3" name="ICV">
    <vt:lpwstr>DC1138B58786455DA65BECE6ECB9A370_13</vt:lpwstr>
  </property>
</Properties>
</file>